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4" r:id="rId1"/>
    <sheet name="20221231T210000" sheetId="65" r:id="rId2"/>
    <sheet name="20230101T090000" sheetId="66" r:id="rId3"/>
    <sheet name="20230102T090000" sheetId="67" r:id="rId4"/>
    <sheet name="20230104T210000" sheetId="68" r:id="rId5"/>
    <sheet name="Sheet2" sheetId="63" r:id="rId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/>
  <c r="BD242" i="68"/>
  <c r="BE242" i="68"/>
  <c r="BD243" i="68"/>
  <c r="BE243" i="68"/>
  <c r="BD244" i="68"/>
  <c r="BE244" i="68"/>
  <c r="BD245" i="68"/>
  <c r="BE245" i="68"/>
  <c r="BD246" i="68"/>
  <c r="BE246" i="68"/>
  <c r="BD247" i="68"/>
  <c r="BE247" i="68"/>
  <c r="BD248" i="68"/>
  <c r="BE248" i="68"/>
  <c r="BD249" i="68"/>
  <c r="BE249" i="68"/>
  <c r="BD250" i="68"/>
  <c r="BE250" i="68"/>
  <c r="BD251" i="68"/>
  <c r="BE251" i="68"/>
  <c r="BD252" i="68"/>
  <c r="BE252" i="68"/>
  <c r="BD253" i="68"/>
  <c r="BE253" i="68"/>
  <c r="BD254" i="68"/>
  <c r="BE254" i="68"/>
  <c r="BD255" i="68"/>
  <c r="BE255" i="68"/>
  <c r="BD256" i="68"/>
  <c r="BE256" i="68" s="1"/>
  <c r="BD257" i="68"/>
  <c r="BE257" i="68"/>
  <c r="BD258" i="68"/>
  <c r="BE258" i="68"/>
  <c r="BD259" i="68"/>
  <c r="BE259" i="68"/>
  <c r="BD260" i="68"/>
  <c r="BE260" i="68"/>
  <c r="BD261" i="68"/>
  <c r="BE261" i="68"/>
  <c r="BD262" i="68"/>
  <c r="BE262" i="68"/>
  <c r="BD263" i="68"/>
  <c r="BE263" i="68"/>
  <c r="BD264" i="68"/>
  <c r="BE264" i="68" s="1"/>
  <c r="BD265" i="68"/>
  <c r="BE265" i="68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 s="1"/>
  <c r="AV233" i="68"/>
  <c r="AW233" i="68"/>
  <c r="AV234" i="68"/>
  <c r="AW234" i="68"/>
  <c r="AV235" i="68"/>
  <c r="AW235" i="68"/>
  <c r="AV236" i="68"/>
  <c r="AW236" i="68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/>
  <c r="AL130" i="68"/>
  <c r="AM130" i="68"/>
  <c r="AL131" i="68"/>
  <c r="AM131" i="68" s="1"/>
  <c r="AL132" i="68"/>
  <c r="AM132" i="68"/>
  <c r="AL133" i="68"/>
  <c r="AM133" i="68"/>
  <c r="AL134" i="68"/>
  <c r="AM134" i="68"/>
  <c r="AL135" i="68"/>
  <c r="AM135" i="68"/>
  <c r="AL136" i="68"/>
  <c r="AM136" i="68"/>
  <c r="AL137" i="68"/>
  <c r="AM137" i="68"/>
  <c r="AL138" i="68"/>
  <c r="AM138" i="68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 s="1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 s="1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 s="1"/>
  <c r="AD255" i="68"/>
  <c r="AE255" i="68"/>
  <c r="AD256" i="68"/>
  <c r="AE256" i="68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 s="1"/>
  <c r="T232" i="68"/>
  <c r="U232" i="68"/>
  <c r="T233" i="68"/>
  <c r="U233" i="68"/>
  <c r="T234" i="68"/>
  <c r="U234" i="68"/>
  <c r="T235" i="68"/>
  <c r="U235" i="68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/>
  <c r="L216" i="68"/>
  <c r="M216" i="68"/>
  <c r="L217" i="68"/>
  <c r="M217" i="68"/>
  <c r="L218" i="68"/>
  <c r="M218" i="68"/>
  <c r="L219" i="68"/>
  <c r="M219" i="68"/>
  <c r="L220" i="68"/>
  <c r="M220" i="68"/>
  <c r="L221" i="68"/>
  <c r="M221" i="68"/>
  <c r="L222" i="68"/>
  <c r="M222" i="68"/>
  <c r="L223" i="68"/>
  <c r="M223" i="68"/>
  <c r="L224" i="68"/>
  <c r="M224" i="68"/>
  <c r="L225" i="68"/>
  <c r="M225" i="68"/>
  <c r="L226" i="68"/>
  <c r="M226" i="68"/>
  <c r="L227" i="68"/>
  <c r="M227" i="68"/>
  <c r="L228" i="68"/>
  <c r="M228" i="68"/>
  <c r="L229" i="68"/>
  <c r="M229" i="68"/>
  <c r="L230" i="68"/>
  <c r="M230" i="68"/>
  <c r="L231" i="68"/>
  <c r="M231" i="68"/>
  <c r="L232" i="68"/>
  <c r="M232" i="68"/>
  <c r="L233" i="68"/>
  <c r="M233" i="68"/>
  <c r="L234" i="68"/>
  <c r="M234" i="68"/>
  <c r="L235" i="68"/>
  <c r="M235" i="68"/>
  <c r="L236" i="68"/>
  <c r="M236" i="68"/>
  <c r="L237" i="68"/>
  <c r="M237" i="68"/>
  <c r="L238" i="68"/>
  <c r="M238" i="68"/>
  <c r="L239" i="68"/>
  <c r="M239" i="68"/>
  <c r="L240" i="68"/>
  <c r="M240" i="68"/>
  <c r="L241" i="68"/>
  <c r="M241" i="68"/>
  <c r="L242" i="68"/>
  <c r="M242" i="68"/>
  <c r="L243" i="68"/>
  <c r="M243" i="68"/>
  <c r="L244" i="68"/>
  <c r="M244" i="68"/>
  <c r="L245" i="68"/>
  <c r="M245" i="68"/>
  <c r="L246" i="68"/>
  <c r="M246" i="68"/>
  <c r="L247" i="68"/>
  <c r="M247" i="68"/>
  <c r="L248" i="68"/>
  <c r="M248" i="68"/>
  <c r="L249" i="68"/>
  <c r="M249" i="68"/>
  <c r="L250" i="68"/>
  <c r="M250" i="68"/>
  <c r="L251" i="68"/>
  <c r="M251" i="68"/>
  <c r="L252" i="68"/>
  <c r="M252" i="68"/>
  <c r="L253" i="68"/>
  <c r="M253" i="68"/>
  <c r="L254" i="68"/>
  <c r="M254" i="68"/>
  <c r="L255" i="68"/>
  <c r="M255" i="68"/>
  <c r="L256" i="68"/>
  <c r="M256" i="68"/>
  <c r="L257" i="68"/>
  <c r="M257" i="68"/>
  <c r="L258" i="68"/>
  <c r="M258" i="68"/>
  <c r="L259" i="68"/>
  <c r="M259" i="68"/>
  <c r="L260" i="68"/>
  <c r="M260" i="68"/>
  <c r="L261" i="68"/>
  <c r="M261" i="68"/>
  <c r="L262" i="68"/>
  <c r="M262" i="68"/>
  <c r="L263" i="68"/>
  <c r="M263" i="68"/>
  <c r="L264" i="68"/>
  <c r="M264" i="68"/>
  <c r="L265" i="68"/>
  <c r="M265" i="68"/>
  <c r="L266" i="68"/>
  <c r="M266" i="68"/>
  <c r="L267" i="68"/>
  <c r="M267" i="68"/>
  <c r="L268" i="68"/>
  <c r="M268" i="68"/>
  <c r="L269" i="68"/>
  <c r="M269" i="68"/>
  <c r="L270" i="68"/>
  <c r="M270" i="68"/>
  <c r="L271" i="68"/>
  <c r="M271" i="68"/>
  <c r="L272" i="68"/>
  <c r="M272" i="68"/>
  <c r="L273" i="68"/>
  <c r="M273" i="68"/>
  <c r="L274" i="68"/>
  <c r="M274" i="68"/>
  <c r="L275" i="68"/>
  <c r="M275" i="68"/>
  <c r="L276" i="68"/>
  <c r="M276" i="68"/>
  <c r="L277" i="68"/>
  <c r="M277" i="68"/>
  <c r="L278" i="68"/>
  <c r="M278" i="68"/>
  <c r="L279" i="68"/>
  <c r="M279" i="68"/>
  <c r="L280" i="68"/>
  <c r="M280" i="68"/>
  <c r="L281" i="68"/>
  <c r="M281" i="68"/>
  <c r="L282" i="68"/>
  <c r="M282" i="68"/>
  <c r="L283" i="68"/>
  <c r="M283" i="68"/>
  <c r="L284" i="68"/>
  <c r="M284" i="68"/>
  <c r="L285" i="68"/>
  <c r="M285" i="68"/>
  <c r="L286" i="68"/>
  <c r="M286" i="68"/>
  <c r="L287" i="68"/>
  <c r="M287" i="68"/>
  <c r="L288" i="68"/>
  <c r="M288" i="68"/>
  <c r="L289" i="68"/>
  <c r="M289" i="68"/>
  <c r="L290" i="68"/>
  <c r="M290" i="68"/>
  <c r="L291" i="68"/>
  <c r="M291" i="68"/>
  <c r="L292" i="68"/>
  <c r="M292" i="68"/>
  <c r="L293" i="68"/>
  <c r="M293" i="68"/>
  <c r="L294" i="68"/>
  <c r="M294" i="68"/>
  <c r="L295" i="68"/>
  <c r="M295" i="68"/>
  <c r="L296" i="68"/>
  <c r="M296" i="68"/>
  <c r="L297" i="68"/>
  <c r="M297" i="68"/>
  <c r="L298" i="68"/>
  <c r="M298" i="68"/>
  <c r="L299" i="68"/>
  <c r="M299" i="68"/>
  <c r="L300" i="68"/>
  <c r="M300" i="68"/>
  <c r="L301" i="68"/>
  <c r="M301" i="68"/>
  <c r="L302" i="68"/>
  <c r="M302" i="68"/>
  <c r="L303" i="68"/>
  <c r="M303" i="68"/>
  <c r="L304" i="68"/>
  <c r="M304" i="68"/>
  <c r="L305" i="68"/>
  <c r="M305" i="68"/>
  <c r="L306" i="68"/>
  <c r="M306" i="68"/>
  <c r="L307" i="68"/>
  <c r="M307" i="68"/>
  <c r="L308" i="68"/>
  <c r="M308" i="68"/>
  <c r="L309" i="68"/>
  <c r="M309" i="68"/>
  <c r="L310" i="68"/>
  <c r="M310" i="68"/>
  <c r="L311" i="68"/>
  <c r="M311" i="68"/>
  <c r="L312" i="68"/>
  <c r="M312" i="68"/>
  <c r="L313" i="68"/>
  <c r="M313" i="68"/>
  <c r="L314" i="68"/>
  <c r="M314" i="68"/>
  <c r="L315" i="68"/>
  <c r="M315" i="68"/>
  <c r="L316" i="68"/>
  <c r="M316" i="68"/>
  <c r="L317" i="68"/>
  <c r="M317" i="68"/>
  <c r="L318" i="68"/>
  <c r="M318" i="68"/>
  <c r="L319" i="68"/>
  <c r="M319" i="68"/>
  <c r="L320" i="68"/>
  <c r="M320" i="68"/>
  <c r="L321" i="68"/>
  <c r="M321" i="68"/>
  <c r="L322" i="68"/>
  <c r="M322" i="68"/>
  <c r="L323" i="68"/>
  <c r="M323" i="68"/>
  <c r="L324" i="68"/>
  <c r="M324" i="68"/>
  <c r="L325" i="68"/>
  <c r="M325" i="68"/>
  <c r="L326" i="68"/>
  <c r="M326" i="68"/>
  <c r="L327" i="68"/>
  <c r="M327" i="68"/>
  <c r="L328" i="68"/>
  <c r="M328" i="68"/>
  <c r="L329" i="68"/>
  <c r="M329" i="68"/>
  <c r="L330" i="68"/>
  <c r="M330" i="68"/>
  <c r="L331" i="68"/>
  <c r="M331" i="68"/>
  <c r="L332" i="68"/>
  <c r="M332" i="68"/>
  <c r="L333" i="68"/>
  <c r="M333" i="68"/>
  <c r="L334" i="68"/>
  <c r="M334" i="68"/>
  <c r="L335" i="68"/>
  <c r="M335" i="68"/>
  <c r="L336" i="68"/>
  <c r="M336" i="68"/>
  <c r="L337" i="68"/>
  <c r="M337" i="68"/>
  <c r="L338" i="68"/>
  <c r="M338" i="68"/>
  <c r="L339" i="68"/>
  <c r="M339" i="68"/>
  <c r="L340" i="68"/>
  <c r="M340" i="68"/>
  <c r="L341" i="68"/>
  <c r="M341" i="68"/>
  <c r="L342" i="68"/>
  <c r="M342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D7" i="68"/>
  <c r="T7" i="68"/>
  <c r="S7" i="68" s="1"/>
  <c r="L7" i="68"/>
  <c r="K7" i="68" s="1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/>
  <c r="DF6" i="68"/>
  <c r="DE6" i="68" s="1"/>
  <c r="CX6" i="68"/>
  <c r="CW6" i="68"/>
  <c r="CN6" i="68"/>
  <c r="CM6" i="68" s="1"/>
  <c r="CF6" i="68"/>
  <c r="CE6" i="68"/>
  <c r="BV6" i="68"/>
  <c r="BU6" i="68" s="1"/>
  <c r="BN6" i="68"/>
  <c r="BM6" i="68"/>
  <c r="BD6" i="68"/>
  <c r="BC6" i="68" s="1"/>
  <c r="AY2" i="68" s="1"/>
  <c r="AV6" i="68"/>
  <c r="AU6" i="68" s="1"/>
  <c r="AQ2" i="68" s="1"/>
  <c r="AL6" i="68"/>
  <c r="AD6" i="68"/>
  <c r="AC6" i="68" s="1"/>
  <c r="T6" i="68"/>
  <c r="S6" i="68" s="1"/>
  <c r="L6" i="68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Q4" i="68"/>
  <c r="S4" i="68" s="1"/>
  <c r="I4" i="68"/>
  <c r="K4" i="68" s="1"/>
  <c r="FH3" i="68"/>
  <c r="FD3" i="68"/>
  <c r="EZ3" i="68"/>
  <c r="EX3" i="68"/>
  <c r="EV3" i="68"/>
  <c r="EV6" i="68" s="1"/>
  <c r="EQ3" i="68"/>
  <c r="EM3" i="68"/>
  <c r="EI3" i="68"/>
  <c r="EG3" i="68"/>
  <c r="EE3" i="68"/>
  <c r="EE6" i="68" s="1"/>
  <c r="DY3" i="68"/>
  <c r="DU3" i="68"/>
  <c r="DQ3" i="68"/>
  <c r="DO3" i="68"/>
  <c r="DM3" i="68"/>
  <c r="DM6" i="68" s="1"/>
  <c r="DG3" i="68"/>
  <c r="DC3" i="68"/>
  <c r="CY3" i="68"/>
  <c r="CW3" i="68"/>
  <c r="CU3" i="68"/>
  <c r="CU6" i="68" s="1"/>
  <c r="A21" i="68" s="1"/>
  <c r="CO3" i="68"/>
  <c r="CK3" i="68"/>
  <c r="CG3" i="68"/>
  <c r="CE3" i="68"/>
  <c r="CC3" i="68"/>
  <c r="CC6" i="68" s="1"/>
  <c r="A19" i="68" s="1"/>
  <c r="BW3" i="68"/>
  <c r="BS3" i="68"/>
  <c r="BO3" i="68"/>
  <c r="BM3" i="68"/>
  <c r="BK3" i="68"/>
  <c r="BK6" i="68" s="1"/>
  <c r="A17" i="68" s="1"/>
  <c r="BA3" i="68"/>
  <c r="AS3" i="68"/>
  <c r="AI3" i="68"/>
  <c r="Q3" i="68"/>
  <c r="I3" i="68"/>
  <c r="K3" i="68" s="1"/>
  <c r="A6" i="63" a="1"/>
  <c r="AI4" i="68" l="1"/>
  <c r="AK4" i="68" s="1"/>
  <c r="AK6" i="68"/>
  <c r="AK7" i="68"/>
  <c r="K6" i="68"/>
  <c r="A6" i="63"/>
  <c r="BE9" i="68"/>
  <c r="AW9" i="68"/>
  <c r="AU3" i="68"/>
  <c r="AS6" i="68" s="1"/>
  <c r="A15" i="68" s="1"/>
  <c r="AM9" i="68"/>
  <c r="AE9" i="68"/>
  <c r="AE7" i="68" s="1"/>
  <c r="AA3" i="68"/>
  <c r="AE3" i="68"/>
  <c r="AA4" i="68"/>
  <c r="AC4" i="68" s="1"/>
  <c r="AE5" i="68"/>
  <c r="AC7" i="68"/>
  <c r="Y2" i="68" s="1"/>
  <c r="O2" i="68"/>
  <c r="U9" i="68"/>
  <c r="M9" i="68"/>
  <c r="I6" i="68"/>
  <c r="G2" i="68"/>
  <c r="A11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EP4" i="68" s="1"/>
  <c r="EP2" i="68" s="1"/>
  <c r="FF3" i="68"/>
  <c r="FD6" i="68" s="1"/>
  <c r="FG4" i="68" s="1"/>
  <c r="FG2" i="68" s="1"/>
  <c r="G4" i="68"/>
  <c r="O4" i="68"/>
  <c r="AG4" i="68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 s="1"/>
  <c r="BD225" i="67"/>
  <c r="BE225" i="67"/>
  <c r="BD226" i="67"/>
  <c r="BE226" i="67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/>
  <c r="AV98" i="67"/>
  <c r="AW98" i="67"/>
  <c r="AV99" i="67"/>
  <c r="AW99" i="67"/>
  <c r="AV100" i="67"/>
  <c r="AW100" i="67"/>
  <c r="AV101" i="67"/>
  <c r="AW101" i="67"/>
  <c r="AV102" i="67"/>
  <c r="AW102" i="67"/>
  <c r="AV103" i="67"/>
  <c r="AW103" i="67"/>
  <c r="AV104" i="67"/>
  <c r="AW104" i="67"/>
  <c r="AV105" i="67"/>
  <c r="AW105" i="67"/>
  <c r="AV106" i="67"/>
  <c r="AW106" i="67"/>
  <c r="AV107" i="67"/>
  <c r="AW107" i="67"/>
  <c r="AV108" i="67"/>
  <c r="AW108" i="67"/>
  <c r="AV109" i="67"/>
  <c r="AW109" i="67"/>
  <c r="AV110" i="67"/>
  <c r="AW110" i="67"/>
  <c r="AV111" i="67"/>
  <c r="AW111" i="67"/>
  <c r="AV112" i="67"/>
  <c r="AW112" i="67"/>
  <c r="AV113" i="67"/>
  <c r="AW113" i="67" s="1"/>
  <c r="AV114" i="67"/>
  <c r="AW114" i="67"/>
  <c r="AV115" i="67"/>
  <c r="AW115" i="67"/>
  <c r="AV116" i="67"/>
  <c r="AW116" i="67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 s="1"/>
  <c r="AV198" i="67"/>
  <c r="AW198" i="67" s="1"/>
  <c r="AV199" i="67"/>
  <c r="AW199" i="67" s="1"/>
  <c r="AV200" i="67"/>
  <c r="AW200" i="67" s="1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 s="1"/>
  <c r="AV222" i="67"/>
  <c r="AW222" i="67"/>
  <c r="AV223" i="67"/>
  <c r="AW223" i="67"/>
  <c r="AV224" i="67"/>
  <c r="AW224" i="67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 s="1"/>
  <c r="AL226" i="67"/>
  <c r="AM226" i="67"/>
  <c r="AL227" i="67"/>
  <c r="AM227" i="67"/>
  <c r="AL228" i="67"/>
  <c r="AM228" i="67"/>
  <c r="AL229" i="67"/>
  <c r="AM229" i="67" s="1"/>
  <c r="AL230" i="67"/>
  <c r="AM230" i="67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 s="1"/>
  <c r="AD242" i="67"/>
  <c r="AE242" i="67"/>
  <c r="AD243" i="67"/>
  <c r="AE243" i="67"/>
  <c r="AD244" i="67"/>
  <c r="AE244" i="67"/>
  <c r="AD245" i="67"/>
  <c r="AE245" i="67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 s="1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 s="1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V6" i="67"/>
  <c r="AU6" i="67" s="1"/>
  <c r="AQ2" i="67" s="1"/>
  <c r="AL6" i="67"/>
  <c r="AK6" i="67" s="1"/>
  <c r="AG2" i="67" s="1"/>
  <c r="AD6" i="67"/>
  <c r="AC6" i="67" s="1"/>
  <c r="Y2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AC3" i="67" s="1"/>
  <c r="Q3" i="67"/>
  <c r="I3" i="67"/>
  <c r="A5" i="63" a="1"/>
  <c r="AG2" i="68" l="1"/>
  <c r="BE7" i="68"/>
  <c r="BE5" i="68"/>
  <c r="BE3" i="68"/>
  <c r="AY4" i="68"/>
  <c r="AW7" i="68"/>
  <c r="AW5" i="68"/>
  <c r="AW3" i="68"/>
  <c r="AV4" i="68" s="1"/>
  <c r="AM7" i="68"/>
  <c r="AM5" i="68"/>
  <c r="AM3" i="68"/>
  <c r="AL4" i="68" s="1"/>
  <c r="AC3" i="68"/>
  <c r="Y4" i="68" s="1"/>
  <c r="U7" i="68"/>
  <c r="U5" i="68"/>
  <c r="U3" i="68"/>
  <c r="T4" i="68" s="1"/>
  <c r="M5" i="68"/>
  <c r="M7" i="68"/>
  <c r="M3" i="68"/>
  <c r="A22" i="68"/>
  <c r="DF4" i="68"/>
  <c r="A18" i="68"/>
  <c r="BV4" i="68"/>
  <c r="A14" i="68"/>
  <c r="A20" i="68"/>
  <c r="CN4" i="68"/>
  <c r="A16" i="68"/>
  <c r="BD4" i="68"/>
  <c r="A12" i="68"/>
  <c r="BN4" i="68"/>
  <c r="L4" i="68"/>
  <c r="CX4" i="68"/>
  <c r="CF4" i="68"/>
  <c r="CF2" i="68" s="1"/>
  <c r="A5" i="63"/>
  <c r="BE9" i="67"/>
  <c r="AY2" i="67"/>
  <c r="AW9" i="67"/>
  <c r="AS6" i="67"/>
  <c r="A15" i="67" s="1"/>
  <c r="AM9" i="67"/>
  <c r="AE9" i="67"/>
  <c r="AA6" i="67"/>
  <c r="U9" i="67"/>
  <c r="M9" i="67"/>
  <c r="K3" i="67"/>
  <c r="I6" i="67" s="1"/>
  <c r="A11" i="67" s="1"/>
  <c r="G2" i="67"/>
  <c r="A13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Y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 s="1"/>
  <c r="BD193" i="66"/>
  <c r="BE193" i="66"/>
  <c r="BD194" i="66"/>
  <c r="BE194" i="66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 s="1"/>
  <c r="AV231" i="66"/>
  <c r="AW231" i="66"/>
  <c r="AV232" i="66"/>
  <c r="AW232" i="66"/>
  <c r="AV233" i="66"/>
  <c r="AW233" i="66"/>
  <c r="AV234" i="66"/>
  <c r="AW234" i="66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 s="1"/>
  <c r="AL244" i="66"/>
  <c r="AM244" i="66"/>
  <c r="AL245" i="66"/>
  <c r="AM245" i="66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 s="1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/>
  <c r="L141" i="66"/>
  <c r="M141" i="66"/>
  <c r="L142" i="66"/>
  <c r="M142" i="66"/>
  <c r="L143" i="66"/>
  <c r="M143" i="66"/>
  <c r="L144" i="66"/>
  <c r="M144" i="66"/>
  <c r="L145" i="66"/>
  <c r="M145" i="66"/>
  <c r="L146" i="66"/>
  <c r="M146" i="66"/>
  <c r="L147" i="66"/>
  <c r="M147" i="66"/>
  <c r="L148" i="66"/>
  <c r="M148" i="66" s="1"/>
  <c r="L149" i="66"/>
  <c r="M149" i="66"/>
  <c r="L150" i="66"/>
  <c r="M150" i="66"/>
  <c r="L151" i="66"/>
  <c r="M151" i="66"/>
  <c r="L152" i="66"/>
  <c r="M152" i="66"/>
  <c r="L153" i="66"/>
  <c r="M153" i="66"/>
  <c r="L154" i="66"/>
  <c r="M154" i="66"/>
  <c r="L155" i="66"/>
  <c r="M155" i="66"/>
  <c r="L156" i="66"/>
  <c r="M156" i="66"/>
  <c r="L157" i="66"/>
  <c r="M157" i="66"/>
  <c r="L158" i="66"/>
  <c r="M158" i="66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/>
  <c r="L257" i="66"/>
  <c r="M257" i="66"/>
  <c r="L258" i="66"/>
  <c r="M258" i="66"/>
  <c r="L259" i="66"/>
  <c r="M259" i="66"/>
  <c r="L260" i="66"/>
  <c r="M260" i="66"/>
  <c r="L261" i="66"/>
  <c r="M261" i="66"/>
  <c r="L262" i="66"/>
  <c r="M262" i="66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 s="1"/>
  <c r="L277" i="66"/>
  <c r="M277" i="66"/>
  <c r="L278" i="66"/>
  <c r="M278" i="66"/>
  <c r="L279" i="66"/>
  <c r="M279" i="66"/>
  <c r="L280" i="66"/>
  <c r="M280" i="66"/>
  <c r="L281" i="66"/>
  <c r="M281" i="66"/>
  <c r="L282" i="66"/>
  <c r="M282" i="66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Y2" i="66" s="1"/>
  <c r="AV6" i="66"/>
  <c r="AU6" i="66" s="1"/>
  <c r="AQ2" i="66" s="1"/>
  <c r="AL6" i="66"/>
  <c r="AK6" i="66" s="1"/>
  <c r="AG2" i="66" s="1"/>
  <c r="AD6" i="66"/>
  <c r="AC6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O3" i="66"/>
  <c r="DM3" i="66"/>
  <c r="DM6" i="66" s="1"/>
  <c r="DG3" i="66"/>
  <c r="DC3" i="66"/>
  <c r="CY3" i="66"/>
  <c r="CW3" i="66"/>
  <c r="CU3" i="66"/>
  <c r="CU6" i="66" s="1"/>
  <c r="A21" i="66" s="1"/>
  <c r="CO3" i="66"/>
  <c r="CK3" i="66"/>
  <c r="CG3" i="66"/>
  <c r="CE3" i="66"/>
  <c r="CC3" i="66"/>
  <c r="CC6" i="66" s="1"/>
  <c r="A19" i="66" s="1"/>
  <c r="BW3" i="66"/>
  <c r="BS3" i="66"/>
  <c r="BO3" i="66"/>
  <c r="BM3" i="66"/>
  <c r="BK3" i="66"/>
  <c r="BK6" i="66" s="1"/>
  <c r="A17" i="66" s="1"/>
  <c r="BE3" i="66"/>
  <c r="BA3" i="66"/>
  <c r="AS3" i="66"/>
  <c r="AI3" i="66"/>
  <c r="AA3" i="66"/>
  <c r="Q3" i="66"/>
  <c r="A4" i="63" a="1"/>
  <c r="AA6" i="68" l="1"/>
  <c r="D19" i="68"/>
  <c r="CC9" i="68"/>
  <c r="E19" i="68" s="1"/>
  <c r="C21" i="68"/>
  <c r="CX2" i="68"/>
  <c r="C11" i="68"/>
  <c r="L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15" i="68"/>
  <c r="AV2" i="68"/>
  <c r="C17" i="68"/>
  <c r="C19" i="68"/>
  <c r="BN2" i="68"/>
  <c r="AY4" i="67"/>
  <c r="BE7" i="67"/>
  <c r="BE5" i="67"/>
  <c r="BE3" i="67"/>
  <c r="AW7" i="67"/>
  <c r="AW3" i="67"/>
  <c r="AW5" i="67"/>
  <c r="AM7" i="67"/>
  <c r="AM5" i="67"/>
  <c r="AM3" i="67"/>
  <c r="AG4" i="67"/>
  <c r="AE7" i="67"/>
  <c r="AE5" i="67"/>
  <c r="AE3" i="67"/>
  <c r="U7" i="67"/>
  <c r="U5" i="67"/>
  <c r="U3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CF4" i="67"/>
  <c r="CF2" i="67" s="1"/>
  <c r="L4" i="67"/>
  <c r="BN4" i="67"/>
  <c r="AV4" i="67"/>
  <c r="CX4" i="67"/>
  <c r="AD4" i="67"/>
  <c r="A4" i="63"/>
  <c r="AW9" i="66"/>
  <c r="AU3" i="66"/>
  <c r="AS6" i="66" s="1"/>
  <c r="A15" i="66" s="1"/>
  <c r="AM9" i="66"/>
  <c r="Y2" i="66"/>
  <c r="AE9" i="66"/>
  <c r="AC3" i="66"/>
  <c r="AA6" i="66" s="1"/>
  <c r="A13" i="66" s="1"/>
  <c r="O2" i="66"/>
  <c r="U9" i="66"/>
  <c r="M9" i="66"/>
  <c r="I3" i="66"/>
  <c r="K7" i="66"/>
  <c r="G2" i="66" s="1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O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 s="1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 s="1"/>
  <c r="AV203" i="65"/>
  <c r="AW203" i="65"/>
  <c r="AV204" i="65"/>
  <c r="AW204" i="65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 s="1"/>
  <c r="AL212" i="65"/>
  <c r="AM212" i="65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/>
  <c r="AL383" i="65"/>
  <c r="AM383" i="65"/>
  <c r="AL384" i="65"/>
  <c r="AM384" i="65"/>
  <c r="AL385" i="65"/>
  <c r="AM385" i="65"/>
  <c r="AL386" i="65"/>
  <c r="AM386" i="65"/>
  <c r="AL387" i="65"/>
  <c r="AM387" i="65"/>
  <c r="AL388" i="65"/>
  <c r="AM388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 s="1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 s="1"/>
  <c r="AD230" i="65"/>
  <c r="AE230" i="65"/>
  <c r="AD231" i="65"/>
  <c r="AE231" i="65"/>
  <c r="AD232" i="65"/>
  <c r="AE232" i="65"/>
  <c r="AD233" i="65"/>
  <c r="AE233" i="65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/>
  <c r="T99" i="65"/>
  <c r="U99" i="65"/>
  <c r="T100" i="65"/>
  <c r="U100" i="65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/>
  <c r="T244" i="65"/>
  <c r="U244" i="65" s="1"/>
  <c r="T245" i="65"/>
  <c r="U245" i="65"/>
  <c r="T246" i="65"/>
  <c r="U246" i="65"/>
  <c r="T247" i="65"/>
  <c r="U247" i="65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L170" i="65"/>
  <c r="M170" i="65"/>
  <c r="L171" i="65"/>
  <c r="M171" i="65"/>
  <c r="L172" i="65"/>
  <c r="M172" i="65"/>
  <c r="L173" i="65"/>
  <c r="M173" i="65"/>
  <c r="L174" i="65"/>
  <c r="M174" i="65"/>
  <c r="L175" i="65"/>
  <c r="M175" i="65"/>
  <c r="L176" i="65"/>
  <c r="M176" i="65"/>
  <c r="L177" i="65"/>
  <c r="M177" i="65"/>
  <c r="L178" i="65"/>
  <c r="M178" i="65"/>
  <c r="L179" i="65"/>
  <c r="M179" i="65"/>
  <c r="L180" i="65"/>
  <c r="M180" i="65"/>
  <c r="L181" i="65"/>
  <c r="M181" i="65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/>
  <c r="L249" i="65"/>
  <c r="M249" i="65"/>
  <c r="L250" i="65"/>
  <c r="M250" i="65"/>
  <c r="L251" i="65"/>
  <c r="M251" i="65"/>
  <c r="L252" i="65"/>
  <c r="M252" i="65"/>
  <c r="L253" i="65"/>
  <c r="M253" i="65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/>
  <c r="L262" i="65"/>
  <c r="M262" i="65"/>
  <c r="L263" i="65"/>
  <c r="M263" i="65"/>
  <c r="L264" i="65"/>
  <c r="M264" i="65"/>
  <c r="L265" i="65"/>
  <c r="M265" i="65"/>
  <c r="L266" i="65"/>
  <c r="M266" i="65"/>
  <c r="L267" i="65"/>
  <c r="M267" i="65"/>
  <c r="L268" i="65"/>
  <c r="M268" i="65"/>
  <c r="L269" i="65"/>
  <c r="M269" i="65"/>
  <c r="L270" i="65"/>
  <c r="M270" i="65"/>
  <c r="L271" i="65"/>
  <c r="M271" i="65"/>
  <c r="L272" i="65"/>
  <c r="M272" i="65"/>
  <c r="L273" i="65"/>
  <c r="M273" i="65"/>
  <c r="L274" i="65"/>
  <c r="M274" i="65"/>
  <c r="L275" i="65"/>
  <c r="M275" i="65"/>
  <c r="L276" i="65"/>
  <c r="M276" i="65"/>
  <c r="L277" i="65"/>
  <c r="M277" i="65"/>
  <c r="L278" i="65"/>
  <c r="M278" i="65"/>
  <c r="L279" i="65"/>
  <c r="M279" i="65"/>
  <c r="L280" i="65"/>
  <c r="M280" i="65"/>
  <c r="L281" i="65"/>
  <c r="M281" i="65"/>
  <c r="L282" i="65"/>
  <c r="M282" i="65"/>
  <c r="L283" i="65"/>
  <c r="M283" i="65"/>
  <c r="L284" i="65"/>
  <c r="M284" i="65"/>
  <c r="L285" i="65"/>
  <c r="M285" i="65"/>
  <c r="L286" i="65"/>
  <c r="M286" i="65"/>
  <c r="L287" i="65"/>
  <c r="M287" i="65"/>
  <c r="L288" i="65"/>
  <c r="M288" i="65"/>
  <c r="L289" i="65"/>
  <c r="M289" i="65"/>
  <c r="L290" i="65"/>
  <c r="M290" i="65"/>
  <c r="L291" i="65"/>
  <c r="M291" i="65"/>
  <c r="L292" i="65"/>
  <c r="M292" i="65"/>
  <c r="L293" i="65"/>
  <c r="M293" i="65"/>
  <c r="L294" i="65"/>
  <c r="M294" i="65"/>
  <c r="L295" i="65"/>
  <c r="M295" i="65"/>
  <c r="L296" i="65"/>
  <c r="M296" i="65"/>
  <c r="L297" i="65"/>
  <c r="M297" i="65"/>
  <c r="L298" i="65"/>
  <c r="M298" i="65"/>
  <c r="L299" i="65"/>
  <c r="M299" i="65"/>
  <c r="L300" i="65"/>
  <c r="M300" i="65"/>
  <c r="L301" i="65"/>
  <c r="M301" i="65"/>
  <c r="L302" i="65"/>
  <c r="M302" i="65"/>
  <c r="L303" i="65"/>
  <c r="M303" i="65"/>
  <c r="L304" i="65"/>
  <c r="M304" i="65"/>
  <c r="L305" i="65"/>
  <c r="M305" i="65"/>
  <c r="L306" i="65"/>
  <c r="M306" i="65"/>
  <c r="L307" i="65"/>
  <c r="M307" i="65"/>
  <c r="L308" i="65"/>
  <c r="M308" i="65"/>
  <c r="L309" i="65"/>
  <c r="M309" i="65"/>
  <c r="L310" i="65"/>
  <c r="M310" i="65"/>
  <c r="L311" i="65"/>
  <c r="M311" i="65"/>
  <c r="L312" i="65"/>
  <c r="M312" i="65"/>
  <c r="L313" i="65"/>
  <c r="M313" i="65"/>
  <c r="L314" i="65"/>
  <c r="M314" i="65"/>
  <c r="L315" i="65"/>
  <c r="M315" i="65"/>
  <c r="L316" i="65"/>
  <c r="M316" i="65"/>
  <c r="L317" i="65"/>
  <c r="M317" i="65"/>
  <c r="L318" i="65"/>
  <c r="M318" i="65"/>
  <c r="L319" i="65"/>
  <c r="M319" i="65"/>
  <c r="L320" i="65"/>
  <c r="M320" i="65"/>
  <c r="L321" i="65"/>
  <c r="M321" i="65"/>
  <c r="L322" i="65"/>
  <c r="M322" i="65"/>
  <c r="L323" i="65"/>
  <c r="M323" i="65"/>
  <c r="L324" i="65"/>
  <c r="M324" i="65"/>
  <c r="L325" i="65"/>
  <c r="M325" i="65"/>
  <c r="L326" i="65"/>
  <c r="M326" i="65"/>
  <c r="L327" i="65"/>
  <c r="M327" i="65"/>
  <c r="L328" i="65"/>
  <c r="M328" i="65"/>
  <c r="L329" i="65"/>
  <c r="M329" i="65"/>
  <c r="L330" i="65"/>
  <c r="M330" i="65"/>
  <c r="L331" i="65"/>
  <c r="M331" i="65"/>
  <c r="L332" i="65"/>
  <c r="M332" i="65"/>
  <c r="L333" i="65"/>
  <c r="M333" i="65"/>
  <c r="L334" i="65"/>
  <c r="M334" i="65"/>
  <c r="L335" i="65"/>
  <c r="M335" i="65"/>
  <c r="L336" i="65"/>
  <c r="M336" i="65"/>
  <c r="L337" i="65"/>
  <c r="M337" i="65"/>
  <c r="L338" i="65"/>
  <c r="M338" i="65"/>
  <c r="L339" i="65"/>
  <c r="M339" i="65"/>
  <c r="L340" i="65"/>
  <c r="M340" i="65"/>
  <c r="L341" i="65"/>
  <c r="M341" i="65"/>
  <c r="L342" i="65"/>
  <c r="M342" i="65"/>
  <c r="L343" i="65"/>
  <c r="M343" i="65"/>
  <c r="L344" i="65"/>
  <c r="M344" i="65"/>
  <c r="L345" i="65"/>
  <c r="M345" i="65"/>
  <c r="L346" i="65"/>
  <c r="M346" i="65"/>
  <c r="L347" i="65"/>
  <c r="M347" i="65"/>
  <c r="L348" i="65"/>
  <c r="M348" i="65"/>
  <c r="L349" i="65"/>
  <c r="M349" i="65"/>
  <c r="L350" i="65"/>
  <c r="M350" i="65"/>
  <c r="L351" i="65"/>
  <c r="M351" i="65"/>
  <c r="L352" i="65"/>
  <c r="M352" i="65"/>
  <c r="L353" i="65"/>
  <c r="M353" i="65"/>
  <c r="L354" i="65"/>
  <c r="M354" i="65"/>
  <c r="L355" i="65"/>
  <c r="M355" i="65"/>
  <c r="L356" i="65"/>
  <c r="M356" i="65"/>
  <c r="L357" i="65"/>
  <c r="M357" i="65"/>
  <c r="L358" i="65"/>
  <c r="M358" i="65"/>
  <c r="L359" i="65"/>
  <c r="M359" i="65"/>
  <c r="L360" i="65"/>
  <c r="M360" i="65"/>
  <c r="L361" i="65"/>
  <c r="M361" i="65"/>
  <c r="L362" i="65"/>
  <c r="M362" i="65"/>
  <c r="L363" i="65"/>
  <c r="M363" i="65"/>
  <c r="L364" i="65"/>
  <c r="M364" i="65"/>
  <c r="L365" i="65"/>
  <c r="M365" i="65"/>
  <c r="L366" i="65"/>
  <c r="M366" i="65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J6" i="63"/>
  <c r="G6" i="63"/>
  <c r="H6" i="63"/>
  <c r="I6" i="63"/>
  <c r="J5" i="63"/>
  <c r="E5" i="63"/>
  <c r="A13" i="68" l="1"/>
  <c r="AD4" i="68"/>
  <c r="D15" i="68"/>
  <c r="AS9" i="68"/>
  <c r="E15" i="68" s="1"/>
  <c r="D11" i="68"/>
  <c r="I9" i="68"/>
  <c r="E11" i="68" s="1"/>
  <c r="D21" i="68"/>
  <c r="CU9" i="68"/>
  <c r="E21" i="68" s="1"/>
  <c r="D17" i="68"/>
  <c r="BK9" i="68"/>
  <c r="E17" i="68" s="1"/>
  <c r="C13" i="67"/>
  <c r="AD2" i="67"/>
  <c r="C15" i="67"/>
  <c r="AV2" i="67"/>
  <c r="C11" i="67"/>
  <c r="L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21" i="67"/>
  <c r="CX2" i="67"/>
  <c r="C17" i="67"/>
  <c r="C19" i="67"/>
  <c r="BN2" i="67"/>
  <c r="D19" i="67"/>
  <c r="CC9" i="67"/>
  <c r="E19" i="67" s="1"/>
  <c r="AY4" i="66"/>
  <c r="AW7" i="66"/>
  <c r="AW3" i="66"/>
  <c r="AW5" i="66"/>
  <c r="AM7" i="66"/>
  <c r="AM5" i="66"/>
  <c r="AM3" i="66"/>
  <c r="AG4" i="66"/>
  <c r="AE7" i="66"/>
  <c r="AE5" i="66"/>
  <c r="AE3" i="66"/>
  <c r="Y4" i="66"/>
  <c r="U7" i="66"/>
  <c r="U5" i="66"/>
  <c r="U3" i="66"/>
  <c r="M3" i="66"/>
  <c r="M7" i="66"/>
  <c r="M5" i="66"/>
  <c r="K3" i="66"/>
  <c r="G4" i="66" s="1"/>
  <c r="A22" i="66"/>
  <c r="DF4" i="66"/>
  <c r="A18" i="66"/>
  <c r="BV4" i="66"/>
  <c r="A14" i="66"/>
  <c r="AL4" i="66"/>
  <c r="A20" i="66"/>
  <c r="CN4" i="66"/>
  <c r="A16" i="66"/>
  <c r="BD4" i="66"/>
  <c r="A12" i="66"/>
  <c r="T4" i="66"/>
  <c r="CF4" i="66"/>
  <c r="CF2" i="66" s="1"/>
  <c r="CX4" i="66"/>
  <c r="AD4" i="66"/>
  <c r="BN4" i="66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H5" i="63"/>
  <c r="C5" i="63"/>
  <c r="B5" i="63"/>
  <c r="J4" i="63"/>
  <c r="G5" i="63"/>
  <c r="L5" i="63"/>
  <c r="I5" i="63"/>
  <c r="D5" i="63"/>
  <c r="E4" i="63"/>
  <c r="AD2" i="68" l="1"/>
  <c r="C13" i="68"/>
  <c r="D21" i="67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I6" i="66"/>
  <c r="C15" i="66"/>
  <c r="AV2" i="66"/>
  <c r="C21" i="66"/>
  <c r="CX2" i="66"/>
  <c r="C12" i="66"/>
  <c r="T2" i="66"/>
  <c r="D12" i="66" s="1"/>
  <c r="C16" i="66"/>
  <c r="BD2" i="66"/>
  <c r="D16" i="66" s="1"/>
  <c r="C20" i="66"/>
  <c r="CN2" i="66"/>
  <c r="D20" i="66" s="1"/>
  <c r="C14" i="66"/>
  <c r="AL2" i="66"/>
  <c r="D14" i="66" s="1"/>
  <c r="C18" i="66"/>
  <c r="BV2" i="66"/>
  <c r="D18" i="66" s="1"/>
  <c r="C22" i="66"/>
  <c r="DF2" i="66"/>
  <c r="D22" i="66" s="1"/>
  <c r="C17" i="66"/>
  <c r="C19" i="66"/>
  <c r="BN2" i="66"/>
  <c r="C13" i="66"/>
  <c r="AD2" i="66"/>
  <c r="D19" i="66"/>
  <c r="CC9" i="66"/>
  <c r="E19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D13" i="68" l="1"/>
  <c r="AA9" i="68"/>
  <c r="E13" i="68" s="1"/>
  <c r="A11" i="66"/>
  <c r="L4" i="66"/>
  <c r="D21" i="66"/>
  <c r="CU9" i="66"/>
  <c r="E21" i="66" s="1"/>
  <c r="D15" i="66"/>
  <c r="AS9" i="66"/>
  <c r="E15" i="66" s="1"/>
  <c r="D13" i="66"/>
  <c r="AA9" i="66"/>
  <c r="E13" i="66" s="1"/>
  <c r="D17" i="66"/>
  <c r="BK9" i="66"/>
  <c r="E17" i="66" s="1"/>
  <c r="AI6" i="65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E6" i="63"/>
  <c r="L6" i="63"/>
  <c r="C6" i="63"/>
  <c r="B6" i="63"/>
  <c r="D6" i="63"/>
  <c r="L2" i="66" l="1"/>
  <c r="C11" i="66"/>
  <c r="BA6" i="65"/>
  <c r="A16" i="65" s="1"/>
  <c r="T4" i="65"/>
  <c r="O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D11" i="66" l="1"/>
  <c r="I9" i="66"/>
  <c r="E11" i="66" s="1"/>
  <c r="C16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A2" i="63" a="1"/>
  <c r="L9" i="64" l="1"/>
  <c r="B11" i="64" s="1"/>
  <c r="AG4" i="64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EY4" i="64" l="1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H2" i="63"/>
  <c r="G2" i="63"/>
  <c r="G3" i="63"/>
  <c r="D3" i="63"/>
  <c r="C3" i="63"/>
  <c r="H3" i="63"/>
  <c r="L3" i="63"/>
  <c r="L2" i="63"/>
  <c r="D2" i="63"/>
  <c r="I2" i="63"/>
  <c r="I3" i="63"/>
  <c r="B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<sst xmlns="http://schemas.openxmlformats.org/spreadsheetml/2006/main" count="2056" uniqueCount="46">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</sst>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N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11985.583278689164</v>
      </c>
      <c r="H2" s="2"/>
      <c r="I2" s="6" t="s">
        <v>12</v>
      </c>
      <c r="J2" s="2"/>
      <c r="K2" s="7" t="s">
        <v>13</v>
      </c>
      <c r="L2" s="3">
        <f>L4*I6*L9/100*100</f>
        <v>24.144626177777777</v>
      </c>
      <c r="M2" s="8" t="s">
        <v>14</v>
      </c>
      <c r="N2" s="9"/>
      <c r="O2" s="2">
        <f>ABS(S7-S6)/ABS(T7-T6)*1000</f>
        <v>900.10369565219025</v>
      </c>
      <c r="P2" s="2"/>
      <c r="Q2" s="6" t="s">
        <v>15</v>
      </c>
      <c r="R2" s="2"/>
      <c r="S2" s="7" t="s">
        <v>13</v>
      </c>
      <c r="T2" s="3">
        <f>T4*Q6*T9/100*100</f>
        <v>23.202282682716046</v>
      </c>
      <c r="U2" s="8" t="s">
        <v>14</v>
      </c>
      <c r="X2" s="9"/>
      <c r="Y2" s="2">
        <f>ABS(AC7-AC6)/ABS(AD7-AD6)*1000</f>
        <v>1327.663161290252</v>
      </c>
      <c r="Z2" s="2"/>
      <c r="AA2" s="6" t="s">
        <v>12</v>
      </c>
      <c r="AB2" s="2"/>
      <c r="AC2" s="7" t="s">
        <v>13</v>
      </c>
      <c r="AD2" s="3">
        <f>AD4*AA6*AD9/100*100</f>
        <v>24.340515555555555</v>
      </c>
      <c r="AE2" s="8" t="s">
        <v>14</v>
      </c>
      <c r="AF2" s="9"/>
      <c r="AG2" s="2">
        <f>ABS(AK7-AK6)/ABS(AL7-AL6)*1000</f>
        <v>679.57579180331493</v>
      </c>
      <c r="AH2" s="2"/>
      <c r="AI2" s="6" t="s">
        <v>15</v>
      </c>
      <c r="AJ2" s="2"/>
      <c r="AK2" s="7" t="s">
        <v>13</v>
      </c>
      <c r="AL2" s="3">
        <f>AL4*AI6*AL9/100*100</f>
        <v>23.252211811111106</v>
      </c>
      <c r="AM2" s="8" t="s">
        <v>14</v>
      </c>
      <c r="AP2" s="9"/>
      <c r="AQ2" s="2">
        <f>ABS(AU7-AU6)/ABS(AV7-AV6)*1000</f>
        <v>1339.1792307693513</v>
      </c>
      <c r="AR2" s="2"/>
      <c r="AS2" s="6" t="s">
        <v>12</v>
      </c>
      <c r="AT2" s="2"/>
      <c r="AU2" s="7" t="s">
        <v>13</v>
      </c>
      <c r="AV2" s="3">
        <f>AV4*AS6*AV9/100*100</f>
        <v>24.372810881481481</v>
      </c>
      <c r="AW2" s="8" t="s">
        <v>14</v>
      </c>
      <c r="AX2" s="9"/>
      <c r="AY2" s="2">
        <f>ABS(BC7-BC6)/ABS(BD7-BD6)*1000</f>
        <v>672.68680819675717</v>
      </c>
      <c r="AZ2" s="2"/>
      <c r="BA2" s="6" t="s">
        <v>15</v>
      </c>
      <c r="BB2" s="2"/>
      <c r="BC2" s="7" t="s">
        <v>13</v>
      </c>
      <c r="BD2" s="3">
        <f>BD4*BA6*BD9/100*100</f>
        <v>23.21554316049383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1.7791699999999999</v>
      </c>
      <c r="J3" s="2"/>
      <c r="K3" s="10">
        <f>INDEX(L11:L1056,MATCH(I3,K11:K1056,0))</f>
        <v>-0.56205061728395056</v>
      </c>
      <c r="L3" s="31" t="s">
        <v>16</v>
      </c>
      <c r="M3" s="11">
        <f>M9</f>
        <v>24.144626177777777</v>
      </c>
      <c r="N3" s="9"/>
      <c r="O3" s="2" t="s">
        <v>44</v>
      </c>
      <c r="P3" s="2"/>
      <c r="Q3" s="2">
        <f>INDEX(S11:S1056,MATCH(0,T11:T1056,-1))</f>
        <v>1.7575099999999999</v>
      </c>
      <c r="R3" s="2"/>
      <c r="S3" s="10">
        <f>INDEX(T11:T1056,MATCH(Q3,S11:S1056,0))</f>
        <v>1.0466395061728393</v>
      </c>
      <c r="T3" s="31" t="s">
        <v>16</v>
      </c>
      <c r="U3" s="11">
        <f>U9</f>
        <v>23.202282682716046</v>
      </c>
      <c r="X3" s="9"/>
      <c r="Y3" s="2" t="s">
        <v>44</v>
      </c>
      <c r="Z3" s="2"/>
      <c r="AA3" s="2">
        <f>INDEX(AC11:AC856,MATCH(0,AD11:AD856,1))</f>
        <v>1.77399</v>
      </c>
      <c r="AB3" s="2"/>
      <c r="AC3" s="10">
        <f>INDEX(AD11:AD1056,MATCH(AA3,AC11:AC1056,0))</f>
        <v>-1.0274246913580245</v>
      </c>
      <c r="AD3" s="31" t="s">
        <v>16</v>
      </c>
      <c r="AE3" s="11">
        <f>AE9</f>
        <v>24.340515555555555</v>
      </c>
      <c r="AF3" s="9"/>
      <c r="AG3" s="2" t="s">
        <v>44</v>
      </c>
      <c r="AH3" s="2"/>
      <c r="AI3" s="2">
        <f>INDEX(AK11:AK1056,MATCH(0,AL11:AL1056,-1))</f>
        <v>1.7568999999999999</v>
      </c>
      <c r="AJ3" s="2"/>
      <c r="AK3" s="10">
        <f>INDEX(AL11:AL1056,MATCH(AI3,AK11:AK1056,0))</f>
        <v>0.51845925925925918</v>
      </c>
      <c r="AL3" s="31" t="s">
        <v>16</v>
      </c>
      <c r="AM3" s="11">
        <f>AM9</f>
        <v>23.252211811111106</v>
      </c>
      <c r="AP3" s="9"/>
      <c r="AQ3" s="2" t="s">
        <v>44</v>
      </c>
      <c r="AR3" s="2"/>
      <c r="AS3" s="2">
        <f>INDEX(AU11:AU856,MATCH(0,AV11:AV856,1))</f>
        <v>1.7687999999999999</v>
      </c>
      <c r="AT3" s="2"/>
      <c r="AU3" s="10">
        <f>INDEX(AV11:AV1056,MATCH(AS3,AU11:AU1056,0))</f>
        <v>-8.5411481481481477E-2</v>
      </c>
      <c r="AV3" s="31" t="s">
        <v>16</v>
      </c>
      <c r="AW3" s="11">
        <f>AW9</f>
        <v>24.372810881481481</v>
      </c>
      <c r="AX3" s="9"/>
      <c r="AY3" s="2" t="s">
        <v>44</v>
      </c>
      <c r="AZ3" s="2"/>
      <c r="BA3" s="2">
        <f>INDEX(BC11:BC1056,MATCH(0,BD11:BD1056,-1))</f>
        <v>1.7523200000000001</v>
      </c>
      <c r="BB3" s="2"/>
      <c r="BC3" s="10">
        <f>INDEX(BD11:BD1056,MATCH(BA3,BC11:BC1056,0))</f>
        <v>1.2994444444444442</v>
      </c>
      <c r="BD3" s="31" t="s">
        <v>16</v>
      </c>
      <c r="BE3" s="11">
        <f>BE9</f>
        <v>23.215543160493826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3.1371871208059345</v>
      </c>
      <c r="H4" s="2"/>
      <c r="I4" s="2">
        <f>INDEX(K11:K1000,1+MATCH(0,L11:L856,1))</f>
        <v>1.7736799999999999</v>
      </c>
      <c r="J4" s="2"/>
      <c r="K4" s="10">
        <f>INDEX(L11:L1056,MATCH(I4,K11:K1056,0))</f>
        <v>1.1879246913580246</v>
      </c>
      <c r="L4" s="30">
        <f>M3/(I6*L9)</f>
        <v>0.76099287853341835</v>
      </c>
      <c r="M4" s="8" t="s">
        <v>17</v>
      </c>
      <c r="N4" s="9"/>
      <c r="O4" s="2">
        <f>ABS(Q3-Q4)/ABS(S3-S4)*1000</f>
        <v>3.7010592817450179</v>
      </c>
      <c r="P4" s="2"/>
      <c r="Q4" s="2">
        <f>INDEX(S11:S856,1+MATCH(0,T11:T856,-1))</f>
        <v>1.7626999999999999</v>
      </c>
      <c r="R4" s="2"/>
      <c r="S4" s="10">
        <f>INDEX(T11:T856,MATCH(Q4,S11:S856,0))</f>
        <v>-0.35566172839506172</v>
      </c>
      <c r="T4" s="30">
        <f>U3/(Q6*T9)</f>
        <v>0.73257089553652233</v>
      </c>
      <c r="U4" s="8" t="s">
        <v>17</v>
      </c>
      <c r="X4" s="9"/>
      <c r="Y4" s="2">
        <f>ABS(AA3-AA4)/ABS(AC3-AC4)*1000</f>
        <v>2.5490197425694983</v>
      </c>
      <c r="Z4" s="2"/>
      <c r="AA4" s="2">
        <f>INDEX(AC11:AC1000,1+MATCH(0,AD11:AD856,1))</f>
        <v>1.7694099999999999</v>
      </c>
      <c r="AB4" s="2"/>
      <c r="AC4" s="10">
        <f>INDEX(AD11:AD1056,MATCH(AA4,AC11:AC1056,0))</f>
        <v>0.76934444444444439</v>
      </c>
      <c r="AD4" s="30">
        <f>AE3/(AA6*AD9)</f>
        <v>0.7667594656710971</v>
      </c>
      <c r="AE4" s="8" t="s">
        <v>17</v>
      </c>
      <c r="AF4" s="9"/>
      <c r="AG4" s="2">
        <f>ABS(AI3-AI4)/ABS(AK3-AK4)*1000</f>
        <v>3.4751397276717024</v>
      </c>
      <c r="AH4" s="2"/>
      <c r="AI4" s="2">
        <f>INDEX(AK11:AK856,1+MATCH(0,AL11:AL856,-1))</f>
        <v>1.7623899999999999</v>
      </c>
      <c r="AJ4" s="2"/>
      <c r="AK4" s="10">
        <f>INDEX(AL11:AL856,MATCH(AI4,AK11:AK856,0))</f>
        <v>-1.0613333333333335</v>
      </c>
      <c r="AL4" s="30">
        <f>AM3/(AI6*AL9)</f>
        <v>0.74061967797915162</v>
      </c>
      <c r="AM4" s="8" t="s">
        <v>17</v>
      </c>
      <c r="AP4" s="9"/>
      <c r="AQ4" s="2">
        <f>ABS(AS3-AS4)/ABS(AU3-AU4)*1000</f>
        <v>2.8500289091047115</v>
      </c>
      <c r="AR4" s="2"/>
      <c r="AS4" s="2">
        <f>INDEX(AU11:AU1000,1+MATCH(0,AV11:AV856,1))</f>
        <v>1.7639199999999999</v>
      </c>
      <c r="AT4" s="2"/>
      <c r="AU4" s="10">
        <f>INDEX(AV11:AV1056,MATCH(AS4,AU11:AU1056,0))</f>
        <v>1.6268518518518515</v>
      </c>
      <c r="AV4" s="30">
        <f>AW3/(AS6*AV9)</f>
        <v>0.76856297582748123</v>
      </c>
      <c r="AW4" s="8" t="s">
        <v>17</v>
      </c>
      <c r="AX4" s="9"/>
      <c r="AY4" s="2">
        <f>ABS(BA3-BA4)/ABS(BC3-BC4)*1000</f>
        <v>3.4509762837050304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-0.11464814814814815</v>
      </c>
      <c r="BD4" s="30">
        <f>BE3/(BA6*BD9)</f>
        <v>0.73744504826536761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15.545185185185185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15.454691358024689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15.722222222222221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15.232469135802468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15.692098765432098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15.360493827160493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1.7774067420422157</v>
      </c>
      <c r="J6" s="30"/>
      <c r="K6" s="13">
        <f>INDEX(K11:K1056,MATCH(L6,L11:L1056,0))</f>
        <v>8.7219199999999997E-2</v>
      </c>
      <c r="L6" s="10">
        <f>INDEX(L11:L1056,MATCH(0,K11:K1056,-1))</f>
        <v>17.843333333333334</v>
      </c>
      <c r="M6" s="8" t="s">
        <v>22</v>
      </c>
      <c r="N6" s="9"/>
      <c r="O6" s="2"/>
      <c r="P6" s="2"/>
      <c r="Q6" s="38">
        <f>(Q3-Q4)/(S3-S4)*(-S4)+Q4</f>
        <v>1.761383674858962</v>
      </c>
      <c r="R6" s="38"/>
      <c r="S6" s="13">
        <f>INDEX(S11:S1056,MATCH(T6,T11:T1056,0))</f>
        <v>-8.0291699999999994E-2</v>
      </c>
      <c r="T6" s="10">
        <f>INDEX(T11:T1056,MATCH(0,S11:S1056,1))</f>
        <v>17.892345679012344</v>
      </c>
      <c r="U6" s="8" t="s">
        <v>22</v>
      </c>
      <c r="X6" s="9"/>
      <c r="Y6" s="2"/>
      <c r="Z6" s="2"/>
      <c r="AA6" s="30">
        <f>(AA3-AA4)/(AC3-AC4)*(-AC4)+AA4</f>
        <v>1.7713710741777249</v>
      </c>
      <c r="AB6" s="30"/>
      <c r="AC6" s="13">
        <f>INDEX(AC11:AC1056,MATCH(AD6,AD11:AD1056,0))</f>
        <v>2.0141600000000001E-3</v>
      </c>
      <c r="AD6" s="10">
        <f>INDEX(AD11:AD1056,MATCH(0,AC11:AC1056,-1))</f>
        <v>17.922469135802466</v>
      </c>
      <c r="AE6" s="8" t="s">
        <v>22</v>
      </c>
      <c r="AF6" s="9"/>
      <c r="AG6" s="2"/>
      <c r="AH6" s="2"/>
      <c r="AI6" s="38">
        <f>(AI3-AI4)/(AK3-AK4)*(-AK4)+AI4</f>
        <v>1.758701718369031</v>
      </c>
      <c r="AJ6" s="38"/>
      <c r="AK6" s="13">
        <f>INDEX(AK11:AK1056,MATCH(AL6,AL11:AL1056,0))</f>
        <v>-4.6264599999999998E-3</v>
      </c>
      <c r="AL6" s="10">
        <f>INDEX(AL11:AL1056,MATCH(0,AK11:AK1056,1))</f>
        <v>17.858395061728395</v>
      </c>
      <c r="AM6" s="8" t="s">
        <v>22</v>
      </c>
      <c r="AP6" s="9"/>
      <c r="AQ6" s="2"/>
      <c r="AR6" s="2"/>
      <c r="AS6" s="30">
        <f>(AS3-AS4)/(AU3-AU4)*(-AU4)+AS4</f>
        <v>1.7685565748086083</v>
      </c>
      <c r="AT6" s="30"/>
      <c r="AU6" s="13">
        <f>INDEX(AU11:AU1056,MATCH(AV6,AV11:AV1056,0))</f>
        <v>7.72095E-2</v>
      </c>
      <c r="AV6" s="10">
        <f>INDEX(AV11:AV1056,MATCH(0,AU11:AU1056,-1))</f>
        <v>17.873456790123456</v>
      </c>
      <c r="AW6" s="8" t="s">
        <v>22</v>
      </c>
      <c r="AX6" s="9"/>
      <c r="AY6" s="2"/>
      <c r="AZ6" s="2"/>
      <c r="BA6" s="38">
        <f>(BA3-BA4)/(BC3-BC4)*(-BC4)+BA4</f>
        <v>1.75680435195977</v>
      </c>
      <c r="BB6" s="38"/>
      <c r="BC6" s="13">
        <f>INDEX(BC11:BC1056,MATCH(BD6,BD11:BD1056,0))</f>
        <v>-4.57458E-3</v>
      </c>
      <c r="BD6" s="10">
        <f>INDEX(BD11:BD1056,MATCH(0,BC11:BC1056,1))</f>
        <v>17.926296296296293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-3.0425999999999999E-3</v>
      </c>
      <c r="L7" s="10">
        <f>INDEX(L11:L856,1+MATCH(0,K11:K856,-1))</f>
        <v>17.850864197530864</v>
      </c>
      <c r="M7" s="12">
        <f>INDEX(K11:K1056,MATCH(M9,M11:M1056,0))</f>
        <v>1.55243</v>
      </c>
      <c r="N7" s="9"/>
      <c r="O7" s="2"/>
      <c r="P7" s="2"/>
      <c r="Q7" s="2"/>
      <c r="R7" s="2"/>
      <c r="S7" s="13">
        <f>INDEX(S11:S1056,MATCH(T7,T11:T1056,0))</f>
        <v>-9.0515100000000001E-2</v>
      </c>
      <c r="T7" s="10">
        <f>INDEX(T11:T1056,1+MATCH(0,S11:S1056,1))</f>
        <v>17.880987654320986</v>
      </c>
      <c r="U7" s="12">
        <f>INDEX(S11:S1056,MATCH(U9,U11:U1056,0))</f>
        <v>1.5005500000000001</v>
      </c>
      <c r="X7" s="9"/>
      <c r="Y7" s="2"/>
      <c r="Z7" s="2"/>
      <c r="AA7" s="2"/>
      <c r="AB7" s="2"/>
      <c r="AC7" s="13">
        <f>INDEX(AC11:AC856,MATCH(AD7,AD11:AD856,1))</f>
        <v>7.0953400000000003E-3</v>
      </c>
      <c r="AD7" s="10">
        <f>INDEX(AD11:AD856,1+MATCH(0,AC11:AC856,-1))</f>
        <v>17.926296296296293</v>
      </c>
      <c r="AE7" s="12">
        <f>INDEX(AC11:AC1056,MATCH(AE9,AE11:AE1056,0))</f>
        <v>1.54755</v>
      </c>
      <c r="AF7" s="9"/>
      <c r="AG7" s="2"/>
      <c r="AH7" s="2"/>
      <c r="AI7" s="2"/>
      <c r="AJ7" s="2"/>
      <c r="AK7" s="13">
        <f>INDEX(AK11:AK1056,MATCH(AL7,AL11:AL1056,0))</f>
        <v>4.9133300000000005E-4</v>
      </c>
      <c r="AL7" s="10">
        <f>INDEX(AL11:AL1056,1+MATCH(0,AK11:AK1056,1))</f>
        <v>17.850864197530864</v>
      </c>
      <c r="AM7" s="12">
        <f>INDEX(AK11:AK1056,MATCH(AM9,AM11:AM1056,0))</f>
        <v>1.5255700000000001</v>
      </c>
      <c r="AP7" s="9"/>
      <c r="AQ7" s="2"/>
      <c r="AR7" s="2"/>
      <c r="AS7" s="2"/>
      <c r="AT7" s="2"/>
      <c r="AU7" s="13">
        <f>INDEX(AU11:AU856,MATCH(AV7,AV11:AV856,1))</f>
        <v>9.2254600000000006E-2</v>
      </c>
      <c r="AV7" s="10">
        <f>INDEX(AV11:AV856,1+MATCH(0,AU11:AU856,-1))</f>
        <v>17.862222222222222</v>
      </c>
      <c r="AW7" s="12">
        <f>INDEX(AU11:AU1056,MATCH(AW9,AW11:AW1056,0))</f>
        <v>1.5521199999999999</v>
      </c>
      <c r="AX7" s="9"/>
      <c r="AY7" s="2"/>
      <c r="AZ7" s="2"/>
      <c r="BA7" s="2"/>
      <c r="BB7" s="2"/>
      <c r="BC7" s="13">
        <f>INDEX(BC11:BC1056,MATCH(BD7,BD11:BD1056,0))</f>
        <v>4.9133300000000005E-4</v>
      </c>
      <c r="BD7" s="10">
        <f>INDEX(BD11:BD1056,1+MATCH(0,BC11:BC1056,1))</f>
        <v>17.918765432098763</v>
      </c>
      <c r="BE7" s="12">
        <f>INDEX(BC11:BC1056,MATCH(BE9,BE11:BE1056,0))</f>
        <v>1.5106200000000001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3.9029119279926769</v>
      </c>
      <c r="J9" s="2"/>
      <c r="K9" s="2"/>
      <c r="L9" s="3">
        <f>(L6-L7)/(K6-K7)*(-K7)+L7</f>
        <v>17.850610342551157</v>
      </c>
      <c r="M9" s="16">
        <f>MAX(M11:M1056)</f>
        <v>24.144626177777777</v>
      </c>
      <c r="N9" s="9"/>
      <c r="O9" s="2"/>
      <c r="P9" s="2"/>
      <c r="Q9" s="2"/>
      <c r="R9" s="2"/>
      <c r="S9" s="2"/>
      <c r="T9" s="3">
        <f>(T6-T7)/(S6-S7)*(-S7)+T7</f>
        <v>17.981548401307382</v>
      </c>
      <c r="U9" s="16">
        <f>MAX(U11:U1056)</f>
        <v>23.202282682716046</v>
      </c>
      <c r="X9" s="9"/>
      <c r="Y9" s="2"/>
      <c r="Z9" s="2"/>
      <c r="AA9" s="15">
        <f>(MAX(AD2,AL2)-MIN(AD2,AL2))/MAX(AD2,AL2)%</f>
        <v>4.4711614343602148</v>
      </c>
      <c r="AB9" s="2"/>
      <c r="AC9" s="2"/>
      <c r="AD9" s="3">
        <f>(AD6-AD7)/(AC6-AC7)*(-AC7)+AD7</f>
        <v>17.920952064259978</v>
      </c>
      <c r="AE9" s="16">
        <f>MAX(AE11:AE1056)</f>
        <v>24.340515555555555</v>
      </c>
      <c r="AF9" s="9"/>
      <c r="AG9" s="2"/>
      <c r="AH9" s="2"/>
      <c r="AI9" s="2"/>
      <c r="AJ9" s="2"/>
      <c r="AK9" s="2"/>
      <c r="AL9" s="3">
        <f>(AL6-AL7)/(AK6-AK7)*(-AK7)+AL7</f>
        <v>17.851587197093128</v>
      </c>
      <c r="AM9" s="16">
        <f>MAX(AM11:AM1056)</f>
        <v>23.252211811111106</v>
      </c>
      <c r="AP9" s="9"/>
      <c r="AQ9" s="2"/>
      <c r="AR9" s="2"/>
      <c r="AS9" s="15">
        <f>(MAX(AV2,BD2)-MIN(AV2,BD2))/MAX(AV2,BD2)%</f>
        <v>4.7481914442086195</v>
      </c>
      <c r="AT9" s="2"/>
      <c r="AU9" s="2"/>
      <c r="AV9" s="3">
        <f>(AV6-AV7)/(AU6-AU7)*(-AU7)+AV7</f>
        <v>17.931111134087292</v>
      </c>
      <c r="AW9" s="16">
        <f>MAX(AW11:AW1056)</f>
        <v>24.372810881481481</v>
      </c>
      <c r="AX9" s="9"/>
      <c r="AY9" s="2"/>
      <c r="AZ9" s="2"/>
      <c r="BA9" s="2"/>
      <c r="BB9" s="2"/>
      <c r="BC9" s="2"/>
      <c r="BD9" s="3">
        <f>(BD6-BD7)/(BC6-BC7)*(-BC7)+BD7</f>
        <v>17.919495835897401</v>
      </c>
      <c r="BE9" s="16">
        <f>MAX(BE11:BE1056)</f>
        <v>23.215543160493826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1.7774067420422157</v>
      </c>
      <c r="B11" s="19">
        <f>IFERROR(L9,0)</f>
        <v>17.850610342551157</v>
      </c>
      <c r="C11" s="20">
        <f>IFERROR(L4,0)</f>
        <v>0.76099287853341835</v>
      </c>
      <c r="D11" s="21">
        <f>IFERROR(L2,0)</f>
        <v>24.144626177777777</v>
      </c>
      <c r="E11" s="21">
        <f>IFERROR(I9,0)</f>
        <v>3.9029119279926769</v>
      </c>
      <c r="F11" s="9"/>
      <c r="G11" s="22">
        <v>1.7948900000000001</v>
      </c>
      <c r="H11" s="22">
        <v>5.1043900000000004</v>
      </c>
      <c r="I11" s="22">
        <v>7.02515E-3</v>
      </c>
      <c r="J11" s="22">
        <v>1</v>
      </c>
      <c r="K11" s="22">
        <v>1.79413</v>
      </c>
      <c r="L11">
        <f>-I11/$F$2*1000</f>
        <v>-8.6730246913580249</v>
      </c>
      <c r="M11">
        <f>L11*G11</f>
        <v>-15.567125288271606</v>
      </c>
      <c r="N11" s="9"/>
      <c r="O11" s="22">
        <v>-9.49097E-2</v>
      </c>
      <c r="P11" s="22">
        <v>8.9235799999999994</v>
      </c>
      <c r="Q11" s="22">
        <v>-1.44806E-2</v>
      </c>
      <c r="R11" s="22">
        <v>1</v>
      </c>
      <c r="S11" s="22">
        <v>-9.5459000000000002E-2</v>
      </c>
      <c r="T11">
        <f>-Q11/$F$2*1000</f>
        <v>17.877283950617283</v>
      </c>
      <c r="U11">
        <f>T11*O11</f>
        <v>-1.696727656567901</v>
      </c>
      <c r="V11" s="23"/>
      <c r="W11" s="24"/>
      <c r="X11" s="9"/>
      <c r="Y11" s="22">
        <v>1.7948900000000001</v>
      </c>
      <c r="Z11" s="22">
        <v>14.412599999999999</v>
      </c>
      <c r="AA11" s="22">
        <v>1.02448E-2</v>
      </c>
      <c r="AB11" s="22">
        <v>1</v>
      </c>
      <c r="AC11" s="22">
        <v>1.79413</v>
      </c>
      <c r="AD11">
        <f>-AA11/$F$2*1000</f>
        <v>-12.6479012345679</v>
      </c>
      <c r="AE11">
        <f>AD11*Y11</f>
        <v>-22.701591446913579</v>
      </c>
      <c r="AF11" s="9"/>
      <c r="AG11" s="22">
        <v>-9.49097E-2</v>
      </c>
      <c r="AH11" s="22">
        <v>18.2318</v>
      </c>
      <c r="AI11" s="22">
        <v>-1.45477E-2</v>
      </c>
      <c r="AJ11" s="22">
        <v>1</v>
      </c>
      <c r="AK11" s="22">
        <v>-9.5489500000000005E-2</v>
      </c>
      <c r="AL11">
        <f>-AI11/$F$2*1000</f>
        <v>17.960123456790122</v>
      </c>
      <c r="AM11">
        <f>AL11*AG11</f>
        <v>-1.7045899292469133</v>
      </c>
      <c r="AP11" s="9"/>
      <c r="AQ11" s="22">
        <v>1.7948900000000001</v>
      </c>
      <c r="AR11" s="22">
        <v>23.774899999999999</v>
      </c>
      <c r="AS11" s="22">
        <v>1.2860099999999999E-2</v>
      </c>
      <c r="AT11" s="22">
        <v>1</v>
      </c>
      <c r="AU11" s="22">
        <v>1.79443</v>
      </c>
      <c r="AV11">
        <f>-AS11/$F$2*1000</f>
        <v>-15.876666666666663</v>
      </c>
      <c r="AW11">
        <f>AV11*AQ11</f>
        <v>-28.496870233333329</v>
      </c>
      <c r="AX11" s="9"/>
      <c r="AY11" s="22">
        <v>-9.49097E-2</v>
      </c>
      <c r="AZ11" s="22">
        <v>27.594100000000001</v>
      </c>
      <c r="BA11" s="22">
        <v>-1.4550799999999999E-2</v>
      </c>
      <c r="BB11" s="22">
        <v>1</v>
      </c>
      <c r="BC11" s="22">
        <v>-9.5459000000000002E-2</v>
      </c>
      <c r="BD11">
        <f>-BA11/$F$2*1000</f>
        <v>17.963950617283949</v>
      </c>
      <c r="BE11">
        <f>BD11*AY11</f>
        <v>-1.7049531639012343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1.761383674858962</v>
      </c>
      <c r="B12" s="19">
        <f>IFERROR(T9,0)</f>
        <v>17.981548401307382</v>
      </c>
      <c r="C12" s="20">
        <f>IFERROR(T4,0)</f>
        <v>0.73257089553652233</v>
      </c>
      <c r="D12" s="21">
        <f>IFERROR(T2,0)</f>
        <v>23.202282682716046</v>
      </c>
      <c r="E12" s="21"/>
      <c r="F12" s="9"/>
      <c r="G12" s="22">
        <v>1.78986</v>
      </c>
      <c r="H12" s="22">
        <v>5.1144600000000002</v>
      </c>
      <c r="I12" s="22">
        <v>4.34265E-3</v>
      </c>
      <c r="J12" s="22">
        <v>2</v>
      </c>
      <c r="K12" s="22">
        <v>1.78894</v>
      </c>
      <c r="L12">
        <f t="shared" ref="L12:L75" si="0">-I12/$F$2*1000</f>
        <v>-5.3612962962962962</v>
      </c>
      <c r="M12">
        <f t="shared" ref="M12:M75" si="1">L12*G12</f>
        <v>-9.5959697888888886</v>
      </c>
      <c r="N12" s="9"/>
      <c r="O12" s="22">
        <v>-8.9874300000000004E-2</v>
      </c>
      <c r="P12" s="22">
        <v>8.9336500000000001</v>
      </c>
      <c r="Q12" s="22">
        <v>-1.4483599999999999E-2</v>
      </c>
      <c r="R12" s="22">
        <v>2</v>
      </c>
      <c r="S12" s="22">
        <v>-9.0515100000000001E-2</v>
      </c>
      <c r="T12">
        <f t="shared" ref="T12:T75" si="2">-Q12/$F$2*1000</f>
        <v>17.880987654320986</v>
      </c>
      <c r="U12">
        <f t="shared" ref="U12:U75" si="3">T12*O12</f>
        <v>-1.6070412487407406</v>
      </c>
      <c r="V12" s="23"/>
      <c r="W12" s="24"/>
      <c r="X12" s="9"/>
      <c r="Y12" s="22">
        <v>1.78986</v>
      </c>
      <c r="Z12" s="22">
        <v>14.422700000000001</v>
      </c>
      <c r="AA12" s="22">
        <v>7.2662400000000002E-3</v>
      </c>
      <c r="AB12" s="22">
        <v>2</v>
      </c>
      <c r="AC12" s="22">
        <v>1.78894</v>
      </c>
      <c r="AD12">
        <f t="shared" ref="AD12:AD75" si="4">-AA12/$F$2*1000</f>
        <v>-8.9706666666666663</v>
      </c>
      <c r="AE12">
        <f t="shared" ref="AE12:AE75" si="5">AD12*Y12</f>
        <v>-16.05623744</v>
      </c>
      <c r="AF12" s="9"/>
      <c r="AG12" s="22">
        <v>-8.9874300000000004E-2</v>
      </c>
      <c r="AH12" s="22">
        <v>18.241900000000001</v>
      </c>
      <c r="AI12" s="22">
        <v>-1.4556899999999999E-2</v>
      </c>
      <c r="AJ12" s="22">
        <v>2</v>
      </c>
      <c r="AK12" s="22">
        <v>-9.0454099999999996E-2</v>
      </c>
      <c r="AL12">
        <f t="shared" ref="AL12:AL75" si="6">-AI12/$F$2*1000</f>
        <v>17.971481481481479</v>
      </c>
      <c r="AM12">
        <f t="shared" ref="AM12:AM75" si="7">AL12*AG12</f>
        <v>-1.6151743181111109</v>
      </c>
      <c r="AP12" s="9"/>
      <c r="AQ12" s="22">
        <v>1.78986</v>
      </c>
      <c r="AR12" s="22">
        <v>23.7849</v>
      </c>
      <c r="AS12" s="22">
        <v>9.09424E-3</v>
      </c>
      <c r="AT12" s="22">
        <v>2</v>
      </c>
      <c r="AU12" s="22">
        <v>1.78833</v>
      </c>
      <c r="AV12">
        <f t="shared" ref="AV12:AV75" si="8">-AS12/$F$2*1000</f>
        <v>-11.227456790123457</v>
      </c>
      <c r="AW12">
        <f t="shared" ref="AW12:AW75" si="9">AV12*AQ12</f>
        <v>-20.09557581037037</v>
      </c>
      <c r="AX12" s="9"/>
      <c r="AY12" s="22">
        <v>-8.9874300000000004E-2</v>
      </c>
      <c r="AZ12" s="22">
        <v>27.604199999999999</v>
      </c>
      <c r="BA12" s="22">
        <v>-1.4544700000000001E-2</v>
      </c>
      <c r="BB12" s="22">
        <v>2</v>
      </c>
      <c r="BC12" s="22">
        <v>-9.0484599999999998E-2</v>
      </c>
      <c r="BD12">
        <f t="shared" ref="BD12:BD75" si="10">-BA12/$F$2*1000</f>
        <v>17.956419753086422</v>
      </c>
      <c r="BE12">
        <f t="shared" ref="BE12:BE75" si="11">BD12*AY12</f>
        <v>-1.6138206558148152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1.7713710741777249</v>
      </c>
      <c r="B13" s="19">
        <f>IFERROR(AD9,0)</f>
        <v>17.920952064259978</v>
      </c>
      <c r="C13" s="20">
        <f>IFERROR(AD4,0)</f>
        <v>0.7667594656710971</v>
      </c>
      <c r="D13" s="21">
        <f>IFERROR(AD2,0)</f>
        <v>24.340515555555555</v>
      </c>
      <c r="E13" s="21">
        <f>IFERROR(AA9,0)</f>
        <v>4.4711614343602148</v>
      </c>
      <c r="F13" s="9"/>
      <c r="G13" s="22">
        <v>1.7848200000000001</v>
      </c>
      <c r="H13" s="22">
        <v>5.12453</v>
      </c>
      <c r="I13" s="22">
        <v>2.2039799999999999E-3</v>
      </c>
      <c r="J13" s="22">
        <v>3</v>
      </c>
      <c r="K13" s="22">
        <v>1.78406</v>
      </c>
      <c r="L13">
        <f t="shared" si="0"/>
        <v>-2.7209629629629628</v>
      </c>
      <c r="M13">
        <f t="shared" si="1"/>
        <v>-4.8564291155555557</v>
      </c>
      <c r="N13" s="9"/>
      <c r="O13" s="22">
        <v>-8.4838899999999995E-2</v>
      </c>
      <c r="P13" s="22">
        <v>8.9437200000000008</v>
      </c>
      <c r="Q13" s="22">
        <v>-1.44958E-2</v>
      </c>
      <c r="R13" s="22">
        <v>3</v>
      </c>
      <c r="S13" s="22">
        <v>-8.5388199999999997E-2</v>
      </c>
      <c r="T13">
        <f t="shared" si="2"/>
        <v>17.896049382716047</v>
      </c>
      <c r="U13">
        <f t="shared" si="3"/>
        <v>-1.5182811439753083</v>
      </c>
      <c r="V13" s="23"/>
      <c r="W13" s="24"/>
      <c r="X13" s="9"/>
      <c r="Y13" s="22">
        <v>1.7848200000000001</v>
      </c>
      <c r="Z13" s="22">
        <v>14.4328</v>
      </c>
      <c r="AA13" s="22">
        <v>4.6838399999999999E-3</v>
      </c>
      <c r="AB13" s="22">
        <v>3</v>
      </c>
      <c r="AC13" s="22">
        <v>1.7843599999999999</v>
      </c>
      <c r="AD13">
        <f t="shared" si="4"/>
        <v>-5.7825185185185175</v>
      </c>
      <c r="AE13">
        <f t="shared" si="5"/>
        <v>-10.320754702222221</v>
      </c>
      <c r="AF13" s="9"/>
      <c r="AG13" s="22">
        <v>-8.4838899999999995E-2</v>
      </c>
      <c r="AH13" s="22">
        <v>18.251999999999999</v>
      </c>
      <c r="AI13" s="22">
        <v>-1.45538E-2</v>
      </c>
      <c r="AJ13" s="22">
        <v>3</v>
      </c>
      <c r="AK13" s="22">
        <v>-8.54187E-2</v>
      </c>
      <c r="AL13">
        <f t="shared" si="6"/>
        <v>17.967654320987652</v>
      </c>
      <c r="AM13">
        <f t="shared" si="7"/>
        <v>-1.5243560281728392</v>
      </c>
      <c r="AP13" s="9"/>
      <c r="AQ13" s="22">
        <v>1.7848200000000001</v>
      </c>
      <c r="AR13" s="22">
        <v>23.795000000000002</v>
      </c>
      <c r="AS13" s="22">
        <v>6.0821499999999997E-3</v>
      </c>
      <c r="AT13" s="22">
        <v>3</v>
      </c>
      <c r="AU13" s="22">
        <v>1.7837499999999999</v>
      </c>
      <c r="AV13">
        <f t="shared" si="8"/>
        <v>-7.5088271604938264</v>
      </c>
      <c r="AW13">
        <f t="shared" si="9"/>
        <v>-13.401904892592592</v>
      </c>
      <c r="AX13" s="9"/>
      <c r="AY13" s="22">
        <v>-8.4838899999999995E-2</v>
      </c>
      <c r="AZ13" s="22">
        <v>27.6142</v>
      </c>
      <c r="BA13" s="22">
        <v>-1.45355E-2</v>
      </c>
      <c r="BB13" s="22">
        <v>3</v>
      </c>
      <c r="BC13" s="22">
        <v>-8.5388199999999997E-2</v>
      </c>
      <c r="BD13">
        <f t="shared" si="10"/>
        <v>17.945061728395061</v>
      </c>
      <c r="BE13">
        <f t="shared" si="11"/>
        <v>-1.5224392974691356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1.758701718369031</v>
      </c>
      <c r="B14" s="19">
        <f>IFERROR(AL9,0)</f>
        <v>17.851587197093128</v>
      </c>
      <c r="C14" s="20">
        <f>IFERROR(AL4,0)</f>
        <v>0.74061967797915162</v>
      </c>
      <c r="D14" s="21">
        <f>IFERROR(AL2,0)</f>
        <v>23.252211811111106</v>
      </c>
      <c r="E14" s="21"/>
      <c r="F14" s="9"/>
      <c r="G14" s="22">
        <v>1.77979</v>
      </c>
      <c r="H14" s="22">
        <v>5.1345999999999998</v>
      </c>
      <c r="I14" s="22">
        <v>4.5526099999999999E-4</v>
      </c>
      <c r="J14" s="22">
        <v>4</v>
      </c>
      <c r="K14" s="22">
        <v>1.7791699999999999</v>
      </c>
      <c r="L14">
        <f t="shared" si="0"/>
        <v>-0.56205061728395056</v>
      </c>
      <c r="M14">
        <f t="shared" si="1"/>
        <v>-1.0003320681358023</v>
      </c>
      <c r="N14" s="9"/>
      <c r="O14" s="22">
        <v>-7.9803499999999999E-2</v>
      </c>
      <c r="P14" s="22">
        <v>8.9537899999999997</v>
      </c>
      <c r="Q14" s="22">
        <v>-1.44928E-2</v>
      </c>
      <c r="R14" s="22">
        <v>4</v>
      </c>
      <c r="S14" s="22">
        <v>-8.0291699999999994E-2</v>
      </c>
      <c r="T14">
        <f t="shared" si="2"/>
        <v>17.892345679012344</v>
      </c>
      <c r="U14">
        <f t="shared" si="3"/>
        <v>-1.4278718083950617</v>
      </c>
      <c r="V14" s="23"/>
      <c r="W14" s="24"/>
      <c r="X14" s="9"/>
      <c r="Y14" s="22">
        <v>1.77979</v>
      </c>
      <c r="Z14" s="22">
        <v>14.4429</v>
      </c>
      <c r="AA14" s="22">
        <v>2.56653E-3</v>
      </c>
      <c r="AB14" s="22">
        <v>4</v>
      </c>
      <c r="AC14" s="22">
        <v>1.7791699999999999</v>
      </c>
      <c r="AD14">
        <f t="shared" si="4"/>
        <v>-3.1685555555555553</v>
      </c>
      <c r="AE14">
        <f t="shared" si="5"/>
        <v>-5.6393634922222216</v>
      </c>
      <c r="AF14" s="9"/>
      <c r="AG14" s="22">
        <v>-7.9803499999999999E-2</v>
      </c>
      <c r="AH14" s="22">
        <v>18.2621</v>
      </c>
      <c r="AI14" s="22">
        <v>-1.4544700000000001E-2</v>
      </c>
      <c r="AJ14" s="22">
        <v>4</v>
      </c>
      <c r="AK14" s="22">
        <v>-8.0413799999999994E-2</v>
      </c>
      <c r="AL14">
        <f t="shared" si="6"/>
        <v>17.956419753086422</v>
      </c>
      <c r="AM14">
        <f t="shared" si="7"/>
        <v>-1.4329851437654322</v>
      </c>
      <c r="AP14" s="9"/>
      <c r="AQ14" s="22">
        <v>1.77979</v>
      </c>
      <c r="AR14" s="22">
        <v>23.805099999999999</v>
      </c>
      <c r="AS14" s="22">
        <v>3.69659E-3</v>
      </c>
      <c r="AT14" s="22">
        <v>4</v>
      </c>
      <c r="AU14" s="22">
        <v>1.77887</v>
      </c>
      <c r="AV14">
        <f t="shared" si="8"/>
        <v>-4.5636913580246912</v>
      </c>
      <c r="AW14">
        <f t="shared" si="9"/>
        <v>-8.1224122420987648</v>
      </c>
      <c r="AX14" s="9"/>
      <c r="AY14" s="22">
        <v>-7.9803499999999999E-2</v>
      </c>
      <c r="AZ14" s="22">
        <v>27.624300000000002</v>
      </c>
      <c r="BA14" s="22">
        <v>-1.45294E-2</v>
      </c>
      <c r="BB14" s="22">
        <v>4</v>
      </c>
      <c r="BC14" s="22">
        <v>-8.0322299999999999E-2</v>
      </c>
      <c r="BD14">
        <f t="shared" si="10"/>
        <v>17.93753086419753</v>
      </c>
      <c r="BE14">
        <f t="shared" si="11"/>
        <v>-1.4314777443209876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1.7685565748086083</v>
      </c>
      <c r="B15" s="19">
        <f>IFERROR(AV9,0)</f>
        <v>17.931111134087292</v>
      </c>
      <c r="C15" s="20">
        <f>IFERROR(AV4,0)</f>
        <v>0.76856297582748123</v>
      </c>
      <c r="D15" s="21">
        <f>IFERROR(AV2,0)</f>
        <v>24.372810881481481</v>
      </c>
      <c r="E15" s="21">
        <f>IFERROR(AS9,0)</f>
        <v>4.7481914442086195</v>
      </c>
      <c r="F15" s="9"/>
      <c r="G15" s="22">
        <v>1.77475</v>
      </c>
      <c r="H15" s="22">
        <v>5.1446699999999996</v>
      </c>
      <c r="I15" s="22">
        <v>-9.6221900000000005E-4</v>
      </c>
      <c r="J15" s="22">
        <v>5</v>
      </c>
      <c r="K15" s="22">
        <v>1.7736799999999999</v>
      </c>
      <c r="L15">
        <f t="shared" si="0"/>
        <v>1.1879246913580246</v>
      </c>
      <c r="M15">
        <f t="shared" si="1"/>
        <v>2.108269345987654</v>
      </c>
      <c r="N15" s="9"/>
      <c r="O15" s="22">
        <v>-7.4768100000000004E-2</v>
      </c>
      <c r="P15" s="22">
        <v>8.9638600000000004</v>
      </c>
      <c r="Q15" s="22">
        <v>-1.4489699999999999E-2</v>
      </c>
      <c r="R15" s="22">
        <v>5</v>
      </c>
      <c r="S15" s="22">
        <v>-7.5317400000000007E-2</v>
      </c>
      <c r="T15">
        <f t="shared" si="2"/>
        <v>17.888518518518516</v>
      </c>
      <c r="U15">
        <f t="shared" si="3"/>
        <v>-1.3374905414444445</v>
      </c>
      <c r="V15" s="23"/>
      <c r="W15" s="24"/>
      <c r="X15" s="9"/>
      <c r="Y15" s="22">
        <v>1.77475</v>
      </c>
      <c r="Z15" s="22">
        <v>14.4529</v>
      </c>
      <c r="AA15" s="22">
        <v>8.3221399999999996E-4</v>
      </c>
      <c r="AB15" s="22">
        <v>5</v>
      </c>
      <c r="AC15" s="22">
        <v>1.77399</v>
      </c>
      <c r="AD15">
        <f t="shared" si="4"/>
        <v>-1.0274246913580245</v>
      </c>
      <c r="AE15">
        <f t="shared" si="5"/>
        <v>-1.823421970987654</v>
      </c>
      <c r="AF15" s="9"/>
      <c r="AG15" s="22">
        <v>-7.4768100000000004E-2</v>
      </c>
      <c r="AH15" s="22">
        <v>18.272099999999998</v>
      </c>
      <c r="AI15" s="22">
        <v>-1.4544700000000001E-2</v>
      </c>
      <c r="AJ15" s="22">
        <v>5</v>
      </c>
      <c r="AK15" s="22">
        <v>-7.5286900000000004E-2</v>
      </c>
      <c r="AL15">
        <f t="shared" si="6"/>
        <v>17.956419753086422</v>
      </c>
      <c r="AM15">
        <f t="shared" si="7"/>
        <v>-1.3425673877407409</v>
      </c>
      <c r="AP15" s="9"/>
      <c r="AQ15" s="22">
        <v>1.77475</v>
      </c>
      <c r="AR15" s="22">
        <v>23.815200000000001</v>
      </c>
      <c r="AS15" s="22">
        <v>1.72485E-3</v>
      </c>
      <c r="AT15" s="22">
        <v>5</v>
      </c>
      <c r="AU15" s="22">
        <v>1.7742899999999999</v>
      </c>
      <c r="AV15">
        <f t="shared" si="8"/>
        <v>-2.1294444444444443</v>
      </c>
      <c r="AW15">
        <f t="shared" si="9"/>
        <v>-3.7792315277777777</v>
      </c>
      <c r="AX15" s="9"/>
      <c r="AY15" s="22">
        <v>-7.4768100000000004E-2</v>
      </c>
      <c r="AZ15" s="22">
        <v>27.634399999999999</v>
      </c>
      <c r="BA15" s="22">
        <v>-1.45264E-2</v>
      </c>
      <c r="BB15" s="22">
        <v>5</v>
      </c>
      <c r="BC15" s="22">
        <v>-7.5317400000000007E-2</v>
      </c>
      <c r="BD15">
        <f t="shared" si="10"/>
        <v>17.933827160493827</v>
      </c>
      <c r="BE15">
        <f t="shared" si="11"/>
        <v>-1.3408781825185185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1.75680435195977</v>
      </c>
      <c r="B16" s="19">
        <f>IFERROR(BD9,0)</f>
        <v>17.919495835897401</v>
      </c>
      <c r="C16" s="20">
        <f>IFERROR(BD4,0)</f>
        <v>0.73744504826536761</v>
      </c>
      <c r="D16" s="21">
        <f>IFERROR(BD2,0)</f>
        <v>23.21554316049383</v>
      </c>
      <c r="E16" s="21"/>
      <c r="F16" s="9"/>
      <c r="G16" s="22">
        <v>1.7697099999999999</v>
      </c>
      <c r="H16" s="22">
        <v>5.1547499999999999</v>
      </c>
      <c r="I16" s="22">
        <v>-2.1905499999999999E-3</v>
      </c>
      <c r="J16" s="22">
        <v>6</v>
      </c>
      <c r="K16" s="22">
        <v>1.7687999999999999</v>
      </c>
      <c r="L16">
        <f t="shared" si="0"/>
        <v>2.7043827160493823</v>
      </c>
      <c r="M16">
        <f t="shared" si="1"/>
        <v>4.7859731364197522</v>
      </c>
      <c r="N16" s="9"/>
      <c r="O16" s="22">
        <v>-6.9732699999999995E-2</v>
      </c>
      <c r="P16" s="22">
        <v>8.9739400000000007</v>
      </c>
      <c r="Q16" s="22">
        <v>-1.44867E-2</v>
      </c>
      <c r="R16" s="22">
        <v>6</v>
      </c>
      <c r="S16" s="22">
        <v>-7.0281999999999997E-2</v>
      </c>
      <c r="T16">
        <f t="shared" si="2"/>
        <v>17.884814814814817</v>
      </c>
      <c r="U16">
        <f t="shared" si="3"/>
        <v>-1.2471564260370371</v>
      </c>
      <c r="V16" s="23"/>
      <c r="W16" s="24"/>
      <c r="X16" s="9"/>
      <c r="Y16" s="22">
        <v>1.7697099999999999</v>
      </c>
      <c r="Z16" s="22">
        <v>14.462999999999999</v>
      </c>
      <c r="AA16" s="22">
        <v>-6.2316900000000002E-4</v>
      </c>
      <c r="AB16" s="22">
        <v>6</v>
      </c>
      <c r="AC16" s="22">
        <v>1.7694099999999999</v>
      </c>
      <c r="AD16">
        <f t="shared" si="4"/>
        <v>0.76934444444444439</v>
      </c>
      <c r="AE16">
        <f t="shared" si="5"/>
        <v>1.3615165567777776</v>
      </c>
      <c r="AF16" s="9"/>
      <c r="AG16" s="22">
        <v>-6.9732699999999995E-2</v>
      </c>
      <c r="AH16" s="22">
        <v>18.2822</v>
      </c>
      <c r="AI16" s="22">
        <v>-1.45416E-2</v>
      </c>
      <c r="AJ16" s="22">
        <v>6</v>
      </c>
      <c r="AK16" s="22">
        <v>-7.0220900000000003E-2</v>
      </c>
      <c r="AL16">
        <f t="shared" si="6"/>
        <v>17.952592592592595</v>
      </c>
      <c r="AM16">
        <f t="shared" si="7"/>
        <v>-1.2518827534814816</v>
      </c>
      <c r="AP16" s="9"/>
      <c r="AQ16" s="22">
        <v>1.7697099999999999</v>
      </c>
      <c r="AR16" s="22">
        <v>23.825199999999999</v>
      </c>
      <c r="AS16" s="25">
        <v>6.9183299999999999E-5</v>
      </c>
      <c r="AT16" s="22">
        <v>6</v>
      </c>
      <c r="AU16" s="22">
        <v>1.7687999999999999</v>
      </c>
      <c r="AV16">
        <f t="shared" si="8"/>
        <v>-8.5411481481481477E-2</v>
      </c>
      <c r="AW16">
        <f t="shared" si="9"/>
        <v>-0.15115355289259258</v>
      </c>
      <c r="AX16" s="9"/>
      <c r="AY16" s="22">
        <v>-6.9732699999999995E-2</v>
      </c>
      <c r="AZ16" s="22">
        <v>27.644500000000001</v>
      </c>
      <c r="BA16" s="22">
        <v>-1.45294E-2</v>
      </c>
      <c r="BB16" s="22">
        <v>6</v>
      </c>
      <c r="BC16" s="22">
        <v>-7.0343000000000003E-2</v>
      </c>
      <c r="BD16">
        <f t="shared" si="10"/>
        <v>17.93753086419753</v>
      </c>
      <c r="BE16">
        <f t="shared" si="11"/>
        <v>-1.2508324584938271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5.1648199999999997</v>
      </c>
      <c r="I17" s="22">
        <v>-3.2452399999999999E-3</v>
      </c>
      <c r="J17" s="22">
        <v>7</v>
      </c>
      <c r="K17" s="22">
        <v>1.7636099999999999</v>
      </c>
      <c r="L17">
        <f t="shared" si="0"/>
        <v>4.0064691358024689</v>
      </c>
      <c r="M17">
        <f t="shared" si="1"/>
        <v>7.0701359545679008</v>
      </c>
      <c r="N17" s="9"/>
      <c r="O17" s="22">
        <v>-6.4697299999999999E-2</v>
      </c>
      <c r="P17" s="22">
        <v>8.9840099999999996</v>
      </c>
      <c r="Q17" s="22">
        <v>-1.4483599999999999E-2</v>
      </c>
      <c r="R17" s="22">
        <v>7</v>
      </c>
      <c r="S17" s="22">
        <v>-6.5185499999999993E-2</v>
      </c>
      <c r="T17">
        <f t="shared" si="2"/>
        <v>17.880987654320986</v>
      </c>
      <c r="U17">
        <f t="shared" si="3"/>
        <v>-1.1568516225679011</v>
      </c>
      <c r="V17" s="23"/>
      <c r="W17" s="24"/>
      <c r="X17" s="9"/>
      <c r="Y17" s="22">
        <v>1.76468</v>
      </c>
      <c r="Z17" s="22">
        <v>14.473100000000001</v>
      </c>
      <c r="AA17" s="22">
        <v>-1.85944E-3</v>
      </c>
      <c r="AB17" s="22">
        <v>7</v>
      </c>
      <c r="AC17" s="22">
        <v>1.7636099999999999</v>
      </c>
      <c r="AD17">
        <f t="shared" si="4"/>
        <v>2.2956049382716048</v>
      </c>
      <c r="AE17">
        <f t="shared" si="5"/>
        <v>4.0510081224691357</v>
      </c>
      <c r="AF17" s="9"/>
      <c r="AG17" s="22">
        <v>-6.4697299999999999E-2</v>
      </c>
      <c r="AH17" s="22">
        <v>18.292300000000001</v>
      </c>
      <c r="AI17" s="22">
        <v>-1.45325E-2</v>
      </c>
      <c r="AJ17" s="22">
        <v>7</v>
      </c>
      <c r="AK17" s="22">
        <v>-6.5185499999999993E-2</v>
      </c>
      <c r="AL17">
        <f t="shared" si="6"/>
        <v>17.941358024691358</v>
      </c>
      <c r="AM17">
        <f t="shared" si="7"/>
        <v>-1.1607574225308641</v>
      </c>
      <c r="AP17" s="9"/>
      <c r="AQ17" s="22">
        <v>1.76468</v>
      </c>
      <c r="AR17" s="22">
        <v>23.8353</v>
      </c>
      <c r="AS17" s="22">
        <v>-1.3177499999999999E-3</v>
      </c>
      <c r="AT17" s="22">
        <v>7</v>
      </c>
      <c r="AU17" s="22">
        <v>1.7639199999999999</v>
      </c>
      <c r="AV17">
        <f t="shared" si="8"/>
        <v>1.6268518518518515</v>
      </c>
      <c r="AW17">
        <f t="shared" si="9"/>
        <v>2.8708729259259256</v>
      </c>
      <c r="AX17" s="9"/>
      <c r="AY17" s="22">
        <v>-6.4697299999999999E-2</v>
      </c>
      <c r="AZ17" s="22">
        <v>27.654499999999999</v>
      </c>
      <c r="BA17" s="22">
        <v>-1.45386E-2</v>
      </c>
      <c r="BB17" s="22">
        <v>7</v>
      </c>
      <c r="BC17" s="22">
        <v>-6.5155000000000005E-2</v>
      </c>
      <c r="BD17">
        <f t="shared" si="10"/>
        <v>17.948888888888888</v>
      </c>
      <c r="BE17">
        <f t="shared" si="11"/>
        <v>-1.161244649111111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5.1748900000000004</v>
      </c>
      <c r="I18" s="22">
        <v>-4.1445900000000001E-3</v>
      </c>
      <c r="J18" s="22">
        <v>8</v>
      </c>
      <c r="K18" s="22">
        <v>1.7593399999999999</v>
      </c>
      <c r="L18">
        <f t="shared" si="0"/>
        <v>5.1167777777777772</v>
      </c>
      <c r="M18">
        <f t="shared" si="1"/>
        <v>9.0036868488888882</v>
      </c>
      <c r="N18" s="9"/>
      <c r="O18" s="22">
        <v>-5.9661899999999997E-2</v>
      </c>
      <c r="P18" s="22">
        <v>8.9940800000000003</v>
      </c>
      <c r="Q18" s="22">
        <v>-1.44867E-2</v>
      </c>
      <c r="R18" s="22">
        <v>8</v>
      </c>
      <c r="S18" s="22">
        <v>-6.0150099999999998E-2</v>
      </c>
      <c r="T18">
        <f t="shared" si="2"/>
        <v>17.884814814814817</v>
      </c>
      <c r="U18">
        <f t="shared" si="3"/>
        <v>-1.0670420330000001</v>
      </c>
      <c r="V18" s="23"/>
      <c r="W18" s="24"/>
      <c r="X18" s="9"/>
      <c r="Y18" s="22">
        <v>1.7596400000000001</v>
      </c>
      <c r="Z18" s="22">
        <v>14.4831</v>
      </c>
      <c r="AA18" s="22">
        <v>-2.94159E-3</v>
      </c>
      <c r="AB18" s="22">
        <v>8</v>
      </c>
      <c r="AC18" s="22">
        <v>1.7590300000000001</v>
      </c>
      <c r="AD18">
        <f t="shared" si="4"/>
        <v>3.6315925925925927</v>
      </c>
      <c r="AE18">
        <f t="shared" si="5"/>
        <v>6.3902955896296305</v>
      </c>
      <c r="AF18" s="9"/>
      <c r="AG18" s="22">
        <v>-5.9661899999999997E-2</v>
      </c>
      <c r="AH18" s="22">
        <v>18.302299999999999</v>
      </c>
      <c r="AI18" s="22">
        <v>-1.45355E-2</v>
      </c>
      <c r="AJ18" s="22">
        <v>8</v>
      </c>
      <c r="AK18" s="22">
        <v>-6.0272199999999998E-2</v>
      </c>
      <c r="AL18">
        <f t="shared" si="6"/>
        <v>17.945061728395061</v>
      </c>
      <c r="AM18">
        <f t="shared" si="7"/>
        <v>-1.0706364783333333</v>
      </c>
      <c r="AP18" s="9"/>
      <c r="AQ18" s="22">
        <v>1.7596400000000001</v>
      </c>
      <c r="AR18" s="22">
        <v>23.845400000000001</v>
      </c>
      <c r="AS18" s="22">
        <v>-2.4838299999999998E-3</v>
      </c>
      <c r="AT18" s="22">
        <v>8</v>
      </c>
      <c r="AU18" s="22">
        <v>1.7584200000000001</v>
      </c>
      <c r="AV18">
        <f t="shared" si="8"/>
        <v>3.0664567901234561</v>
      </c>
      <c r="AW18">
        <f t="shared" si="9"/>
        <v>5.3958600261728389</v>
      </c>
      <c r="AX18" s="9"/>
      <c r="AY18" s="22">
        <v>-5.9661899999999997E-2</v>
      </c>
      <c r="AZ18" s="22">
        <v>27.6646</v>
      </c>
      <c r="BA18" s="22">
        <v>-1.4544700000000001E-2</v>
      </c>
      <c r="BB18" s="22">
        <v>8</v>
      </c>
      <c r="BC18" s="22">
        <v>-6.0180699999999997E-2</v>
      </c>
      <c r="BD18">
        <f t="shared" si="10"/>
        <v>17.956419753086422</v>
      </c>
      <c r="BE18">
        <f t="shared" si="11"/>
        <v>-1.0713141196666667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5.1849600000000002</v>
      </c>
      <c r="I19" s="22">
        <v>-4.90143E-3</v>
      </c>
      <c r="J19" s="22">
        <v>9</v>
      </c>
      <c r="K19" s="22">
        <v>1.7541500000000001</v>
      </c>
      <c r="L19">
        <f t="shared" si="0"/>
        <v>6.0511481481481475</v>
      </c>
      <c r="M19">
        <f t="shared" si="1"/>
        <v>10.617405052222221</v>
      </c>
      <c r="N19" s="9"/>
      <c r="O19" s="22">
        <v>-5.4626500000000001E-2</v>
      </c>
      <c r="P19" s="22">
        <v>9.0041499999999992</v>
      </c>
      <c r="Q19" s="22">
        <v>-1.44928E-2</v>
      </c>
      <c r="R19" s="22">
        <v>9</v>
      </c>
      <c r="S19" s="22">
        <v>-5.5175799999999997E-2</v>
      </c>
      <c r="T19">
        <f t="shared" si="2"/>
        <v>17.892345679012344</v>
      </c>
      <c r="U19">
        <f t="shared" si="3"/>
        <v>-0.97739622123456782</v>
      </c>
      <c r="V19" s="23"/>
      <c r="W19" s="24"/>
      <c r="X19" s="9"/>
      <c r="Y19" s="22">
        <v>1.75461</v>
      </c>
      <c r="Z19" s="22">
        <v>14.4932</v>
      </c>
      <c r="AA19" s="22">
        <v>-3.8668800000000001E-3</v>
      </c>
      <c r="AB19" s="22">
        <v>9</v>
      </c>
      <c r="AC19" s="22">
        <v>1.7538499999999999</v>
      </c>
      <c r="AD19">
        <f t="shared" si="4"/>
        <v>4.7739259259259255</v>
      </c>
      <c r="AE19">
        <f t="shared" si="5"/>
        <v>8.3763781688888876</v>
      </c>
      <c r="AF19" s="9"/>
      <c r="AG19" s="22">
        <v>-5.4626500000000001E-2</v>
      </c>
      <c r="AH19" s="22">
        <v>18.3124</v>
      </c>
      <c r="AI19" s="22">
        <v>-1.45355E-2</v>
      </c>
      <c r="AJ19" s="22">
        <v>9</v>
      </c>
      <c r="AK19" s="22">
        <v>-5.52063E-2</v>
      </c>
      <c r="AL19">
        <f t="shared" si="6"/>
        <v>17.945061728395061</v>
      </c>
      <c r="AM19">
        <f t="shared" si="7"/>
        <v>-0.9802759145061728</v>
      </c>
      <c r="AP19" s="9"/>
      <c r="AQ19" s="22">
        <v>1.75461</v>
      </c>
      <c r="AR19" s="22">
        <v>23.855399999999999</v>
      </c>
      <c r="AS19" s="22">
        <v>-3.4979199999999998E-3</v>
      </c>
      <c r="AT19" s="22">
        <v>9</v>
      </c>
      <c r="AU19" s="22">
        <v>1.7538499999999999</v>
      </c>
      <c r="AV19">
        <f t="shared" si="8"/>
        <v>4.3184197530864195</v>
      </c>
      <c r="AW19">
        <f t="shared" si="9"/>
        <v>7.5771424829629623</v>
      </c>
      <c r="AX19" s="9"/>
      <c r="AY19" s="22">
        <v>-5.4626500000000001E-2</v>
      </c>
      <c r="AZ19" s="22">
        <v>27.674700000000001</v>
      </c>
      <c r="BA19" s="22">
        <v>-1.4544700000000001E-2</v>
      </c>
      <c r="BB19" s="22">
        <v>9</v>
      </c>
      <c r="BC19" s="22">
        <v>-5.5236800000000003E-2</v>
      </c>
      <c r="BD19">
        <f t="shared" si="10"/>
        <v>17.956419753086422</v>
      </c>
      <c r="BE19">
        <f t="shared" si="11"/>
        <v>-0.98089636364197541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5.19503</v>
      </c>
      <c r="I20" s="22">
        <v>-5.5847199999999996E-3</v>
      </c>
      <c r="J20" s="22">
        <v>10</v>
      </c>
      <c r="K20" s="22">
        <v>1.7486600000000001</v>
      </c>
      <c r="L20">
        <f t="shared" si="0"/>
        <v>6.8947160493827155</v>
      </c>
      <c r="M20">
        <f t="shared" si="1"/>
        <v>12.062788358518517</v>
      </c>
      <c r="N20" s="9"/>
      <c r="O20" s="22">
        <v>-4.9591099999999999E-2</v>
      </c>
      <c r="P20" s="22">
        <v>9.0142199999999999</v>
      </c>
      <c r="Q20" s="22">
        <v>-1.4489699999999999E-2</v>
      </c>
      <c r="R20" s="22">
        <v>10</v>
      </c>
      <c r="S20" s="22">
        <v>-5.02014E-2</v>
      </c>
      <c r="T20">
        <f t="shared" si="2"/>
        <v>17.888518518518516</v>
      </c>
      <c r="U20">
        <f t="shared" si="3"/>
        <v>-0.88711131070370364</v>
      </c>
      <c r="V20" s="23"/>
      <c r="W20" s="24"/>
      <c r="X20" s="9"/>
      <c r="Y20" s="22">
        <v>1.7495700000000001</v>
      </c>
      <c r="Z20" s="22">
        <v>14.503299999999999</v>
      </c>
      <c r="AA20" s="22">
        <v>-4.6707199999999997E-3</v>
      </c>
      <c r="AB20" s="22">
        <v>10</v>
      </c>
      <c r="AC20" s="22">
        <v>1.7480500000000001</v>
      </c>
      <c r="AD20">
        <f t="shared" si="4"/>
        <v>5.7663209876543204</v>
      </c>
      <c r="AE20">
        <f t="shared" si="5"/>
        <v>10.088582210370371</v>
      </c>
      <c r="AF20" s="9"/>
      <c r="AG20" s="22">
        <v>-4.9591099999999999E-2</v>
      </c>
      <c r="AH20" s="22">
        <v>18.322500000000002</v>
      </c>
      <c r="AI20" s="22">
        <v>-1.45325E-2</v>
      </c>
      <c r="AJ20" s="22">
        <v>10</v>
      </c>
      <c r="AK20" s="22">
        <v>-5.0170899999999997E-2</v>
      </c>
      <c r="AL20">
        <f t="shared" si="6"/>
        <v>17.941358024691358</v>
      </c>
      <c r="AM20">
        <f t="shared" si="7"/>
        <v>-0.88973167993827151</v>
      </c>
      <c r="AP20" s="9"/>
      <c r="AQ20" s="22">
        <v>1.7495700000000001</v>
      </c>
      <c r="AR20" s="22">
        <v>23.865500000000001</v>
      </c>
      <c r="AS20" s="22">
        <v>-4.3997200000000002E-3</v>
      </c>
      <c r="AT20" s="22">
        <v>10</v>
      </c>
      <c r="AU20" s="22">
        <v>1.7483500000000001</v>
      </c>
      <c r="AV20">
        <f t="shared" si="8"/>
        <v>5.4317530864197536</v>
      </c>
      <c r="AW20">
        <f t="shared" si="9"/>
        <v>9.5032322474074089</v>
      </c>
      <c r="AX20" s="9"/>
      <c r="AY20" s="22">
        <v>-4.9591099999999999E-2</v>
      </c>
      <c r="AZ20" s="22">
        <v>27.684699999999999</v>
      </c>
      <c r="BA20" s="22">
        <v>-1.45416E-2</v>
      </c>
      <c r="BB20" s="22">
        <v>10</v>
      </c>
      <c r="BC20" s="22">
        <v>-5.0140400000000002E-2</v>
      </c>
      <c r="BD20">
        <f t="shared" si="10"/>
        <v>17.952592592592595</v>
      </c>
      <c r="BE20">
        <f t="shared" si="11"/>
        <v>-0.8902888145185186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5.2050999999999998</v>
      </c>
      <c r="I21" s="22">
        <v>-6.2255899999999996E-3</v>
      </c>
      <c r="J21" s="22">
        <v>11</v>
      </c>
      <c r="K21" s="22">
        <v>1.7440800000000001</v>
      </c>
      <c r="L21">
        <f t="shared" si="0"/>
        <v>7.685913580246913</v>
      </c>
      <c r="M21">
        <f t="shared" si="1"/>
        <v>13.408383677283949</v>
      </c>
      <c r="N21" s="9"/>
      <c r="O21" s="22">
        <v>-4.4555699999999997E-2</v>
      </c>
      <c r="P21" s="22">
        <v>9.0242900000000006</v>
      </c>
      <c r="Q21" s="22">
        <v>-1.4477500000000001E-2</v>
      </c>
      <c r="R21" s="22">
        <v>11</v>
      </c>
      <c r="S21" s="22">
        <v>-4.5031700000000001E-2</v>
      </c>
      <c r="T21">
        <f t="shared" si="2"/>
        <v>17.873456790123456</v>
      </c>
      <c r="U21">
        <f t="shared" si="3"/>
        <v>-0.79636437870370358</v>
      </c>
      <c r="V21" s="23"/>
      <c r="W21" s="24"/>
      <c r="X21" s="9"/>
      <c r="Y21" s="22">
        <v>1.74454</v>
      </c>
      <c r="Z21" s="22">
        <v>14.513400000000001</v>
      </c>
      <c r="AA21" s="22">
        <v>-5.3955100000000001E-3</v>
      </c>
      <c r="AB21" s="22">
        <v>11</v>
      </c>
      <c r="AC21" s="22">
        <v>1.7440800000000001</v>
      </c>
      <c r="AD21">
        <f t="shared" si="4"/>
        <v>6.661123456790123</v>
      </c>
      <c r="AE21">
        <f t="shared" si="5"/>
        <v>11.62059631530864</v>
      </c>
      <c r="AF21" s="9"/>
      <c r="AG21" s="22">
        <v>-4.4555699999999997E-2</v>
      </c>
      <c r="AH21" s="22">
        <v>18.3325</v>
      </c>
      <c r="AI21" s="22">
        <v>-1.4523299999999999E-2</v>
      </c>
      <c r="AJ21" s="22">
        <v>11</v>
      </c>
      <c r="AK21" s="22">
        <v>-4.49646E-2</v>
      </c>
      <c r="AL21">
        <f t="shared" si="6"/>
        <v>17.93</v>
      </c>
      <c r="AM21">
        <f t="shared" si="7"/>
        <v>-0.79888370099999995</v>
      </c>
      <c r="AP21" s="9"/>
      <c r="AQ21" s="22">
        <v>1.74454</v>
      </c>
      <c r="AR21" s="22">
        <v>23.875599999999999</v>
      </c>
      <c r="AS21" s="22">
        <v>-5.1574699999999999E-3</v>
      </c>
      <c r="AT21" s="22">
        <v>11</v>
      </c>
      <c r="AU21" s="22">
        <v>1.7434700000000001</v>
      </c>
      <c r="AV21">
        <f t="shared" si="8"/>
        <v>6.3672469135802459</v>
      </c>
      <c r="AW21">
        <f t="shared" si="9"/>
        <v>11.107916930617282</v>
      </c>
      <c r="AX21" s="9"/>
      <c r="AY21" s="22">
        <v>-4.4555699999999997E-2</v>
      </c>
      <c r="AZ21" s="22">
        <v>27.694800000000001</v>
      </c>
      <c r="BA21" s="22">
        <v>-1.45416E-2</v>
      </c>
      <c r="BB21" s="22">
        <v>11</v>
      </c>
      <c r="BC21" s="22">
        <v>-4.4943200000000003E-2</v>
      </c>
      <c r="BD21">
        <f t="shared" si="10"/>
        <v>17.952592592592595</v>
      </c>
      <c r="BE21">
        <f t="shared" si="11"/>
        <v>-0.79989032977777785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5.2151699999999996</v>
      </c>
      <c r="I22" s="22">
        <v>-6.7718500000000003E-3</v>
      </c>
      <c r="J22" s="22">
        <v>12</v>
      </c>
      <c r="K22" s="22">
        <v>1.73828</v>
      </c>
      <c r="L22">
        <f t="shared" si="0"/>
        <v>8.3603086419753083</v>
      </c>
      <c r="M22">
        <f t="shared" si="1"/>
        <v>14.542756882716048</v>
      </c>
      <c r="N22" s="9"/>
      <c r="O22" s="22">
        <v>-3.9520300000000001E-2</v>
      </c>
      <c r="P22" s="22">
        <v>9.0343599999999995</v>
      </c>
      <c r="Q22" s="22">
        <v>-1.44806E-2</v>
      </c>
      <c r="R22" s="22">
        <v>12</v>
      </c>
      <c r="S22" s="22">
        <v>-3.9901699999999998E-2</v>
      </c>
      <c r="T22">
        <f t="shared" si="2"/>
        <v>17.877283950617283</v>
      </c>
      <c r="U22">
        <f t="shared" si="3"/>
        <v>-0.70651562491358022</v>
      </c>
      <c r="V22" s="23"/>
      <c r="W22" s="24"/>
      <c r="X22" s="9"/>
      <c r="Y22" s="22">
        <v>1.7395</v>
      </c>
      <c r="Z22" s="22">
        <v>14.523400000000001</v>
      </c>
      <c r="AA22" s="22">
        <v>-6.0302699999999999E-3</v>
      </c>
      <c r="AB22" s="22">
        <v>12</v>
      </c>
      <c r="AC22" s="22">
        <v>1.73828</v>
      </c>
      <c r="AD22">
        <f t="shared" si="4"/>
        <v>7.4447777777777775</v>
      </c>
      <c r="AE22">
        <f t="shared" si="5"/>
        <v>12.950190944444444</v>
      </c>
      <c r="AF22" s="9"/>
      <c r="AG22" s="22">
        <v>-3.9520300000000001E-2</v>
      </c>
      <c r="AH22" s="22">
        <v>18.342600000000001</v>
      </c>
      <c r="AI22" s="22">
        <v>-1.4517199999999999E-2</v>
      </c>
      <c r="AJ22" s="22">
        <v>12</v>
      </c>
      <c r="AK22" s="22">
        <v>-3.99353E-2</v>
      </c>
      <c r="AL22">
        <f t="shared" si="6"/>
        <v>17.922469135802466</v>
      </c>
      <c r="AM22">
        <f t="shared" si="7"/>
        <v>-0.70830135698765417</v>
      </c>
      <c r="AP22" s="9"/>
      <c r="AQ22" s="22">
        <v>1.7395</v>
      </c>
      <c r="AR22" s="22">
        <v>23.8857</v>
      </c>
      <c r="AS22" s="22">
        <v>-5.8227499999999998E-3</v>
      </c>
      <c r="AT22" s="22">
        <v>12</v>
      </c>
      <c r="AU22" s="22">
        <v>1.7385900000000001</v>
      </c>
      <c r="AV22">
        <f t="shared" si="8"/>
        <v>7.1885802469135802</v>
      </c>
      <c r="AW22">
        <f t="shared" si="9"/>
        <v>12.504535339506173</v>
      </c>
      <c r="AX22" s="9"/>
      <c r="AY22" s="22">
        <v>-3.9520300000000001E-2</v>
      </c>
      <c r="AZ22" s="22">
        <v>27.704899999999999</v>
      </c>
      <c r="BA22" s="22">
        <v>-1.4544700000000001E-2</v>
      </c>
      <c r="BB22" s="22">
        <v>12</v>
      </c>
      <c r="BC22" s="22">
        <v>-3.9880400000000003E-2</v>
      </c>
      <c r="BD22">
        <f t="shared" si="10"/>
        <v>17.956419753086422</v>
      </c>
      <c r="BE22">
        <f t="shared" si="11"/>
        <v>-0.70964309556790139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5.2252400000000003</v>
      </c>
      <c r="I23" s="22">
        <v>-7.2601300000000001E-3</v>
      </c>
      <c r="J23" s="22">
        <v>13</v>
      </c>
      <c r="K23" s="22">
        <v>1.7337</v>
      </c>
      <c r="L23">
        <f t="shared" si="0"/>
        <v>8.9631234567901235</v>
      </c>
      <c r="M23">
        <f t="shared" si="1"/>
        <v>15.546268742098764</v>
      </c>
      <c r="N23" s="9"/>
      <c r="O23" s="22">
        <v>-3.4484899999999999E-2</v>
      </c>
      <c r="P23" s="22">
        <v>9.0444300000000002</v>
      </c>
      <c r="Q23" s="22">
        <v>-1.4489699999999999E-2</v>
      </c>
      <c r="R23" s="22">
        <v>13</v>
      </c>
      <c r="S23" s="22">
        <v>-3.4847999999999997E-2</v>
      </c>
      <c r="T23">
        <f t="shared" si="2"/>
        <v>17.888518518518516</v>
      </c>
      <c r="U23">
        <f t="shared" si="3"/>
        <v>-0.61688377225925917</v>
      </c>
      <c r="V23" s="23"/>
      <c r="W23" s="24"/>
      <c r="X23" s="9"/>
      <c r="Y23" s="22">
        <v>1.73447</v>
      </c>
      <c r="Z23" s="22">
        <v>14.5335</v>
      </c>
      <c r="AA23" s="22">
        <v>-6.5765399999999996E-3</v>
      </c>
      <c r="AB23" s="22">
        <v>13</v>
      </c>
      <c r="AC23" s="22">
        <v>1.7340100000000001</v>
      </c>
      <c r="AD23">
        <f t="shared" si="4"/>
        <v>8.1191851851851844</v>
      </c>
      <c r="AE23">
        <f t="shared" si="5"/>
        <v>14.082483128148146</v>
      </c>
      <c r="AF23" s="9"/>
      <c r="AG23" s="22">
        <v>-3.4484899999999999E-2</v>
      </c>
      <c r="AH23" s="22">
        <v>18.352699999999999</v>
      </c>
      <c r="AI23" s="22">
        <v>-1.4511100000000001E-2</v>
      </c>
      <c r="AJ23" s="22">
        <v>13</v>
      </c>
      <c r="AK23" s="22">
        <v>-3.48358E-2</v>
      </c>
      <c r="AL23">
        <f t="shared" si="6"/>
        <v>17.914938271604939</v>
      </c>
      <c r="AM23">
        <f t="shared" si="7"/>
        <v>-0.6177948548024691</v>
      </c>
      <c r="AP23" s="9"/>
      <c r="AQ23" s="22">
        <v>1.73447</v>
      </c>
      <c r="AR23" s="22">
        <v>23.895700000000001</v>
      </c>
      <c r="AS23" s="22">
        <v>-6.4209000000000002E-3</v>
      </c>
      <c r="AT23" s="22">
        <v>13</v>
      </c>
      <c r="AU23" s="22">
        <v>1.7340100000000001</v>
      </c>
      <c r="AV23">
        <f t="shared" si="8"/>
        <v>7.927037037037036</v>
      </c>
      <c r="AW23">
        <f t="shared" si="9"/>
        <v>13.749207929629627</v>
      </c>
      <c r="AX23" s="9"/>
      <c r="AY23" s="22">
        <v>-3.4484899999999999E-2</v>
      </c>
      <c r="AZ23" s="22">
        <v>27.715</v>
      </c>
      <c r="BA23" s="22">
        <v>-1.45416E-2</v>
      </c>
      <c r="BB23" s="22">
        <v>13</v>
      </c>
      <c r="BC23" s="22">
        <v>-3.4857199999999998E-2</v>
      </c>
      <c r="BD23">
        <f t="shared" si="10"/>
        <v>17.952592592592595</v>
      </c>
      <c r="BE23">
        <f t="shared" si="11"/>
        <v>-0.61909336029629636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5.2353100000000001</v>
      </c>
      <c r="I24" s="22">
        <v>-7.7026400000000002E-3</v>
      </c>
      <c r="J24" s="22">
        <v>14</v>
      </c>
      <c r="K24" s="22">
        <v>1.72821</v>
      </c>
      <c r="L24">
        <f t="shared" si="0"/>
        <v>9.5094320987654317</v>
      </c>
      <c r="M24">
        <f t="shared" si="1"/>
        <v>16.445897154567902</v>
      </c>
      <c r="N24" s="9"/>
      <c r="O24" s="22">
        <v>-2.94495E-2</v>
      </c>
      <c r="P24" s="22">
        <v>9.0545000000000009</v>
      </c>
      <c r="Q24" s="22">
        <v>-1.44867E-2</v>
      </c>
      <c r="R24" s="22">
        <v>14</v>
      </c>
      <c r="S24" s="22">
        <v>-2.98309E-2</v>
      </c>
      <c r="T24">
        <f t="shared" si="2"/>
        <v>17.884814814814817</v>
      </c>
      <c r="U24">
        <f t="shared" si="3"/>
        <v>-0.52669885388888893</v>
      </c>
      <c r="V24" s="23"/>
      <c r="W24" s="24"/>
      <c r="X24" s="9"/>
      <c r="Y24" s="22">
        <v>1.72943</v>
      </c>
      <c r="Z24" s="22">
        <v>14.5436</v>
      </c>
      <c r="AA24" s="22">
        <v>-7.1014399999999997E-3</v>
      </c>
      <c r="AB24" s="22">
        <v>14</v>
      </c>
      <c r="AC24" s="22">
        <v>1.72821</v>
      </c>
      <c r="AD24">
        <f t="shared" si="4"/>
        <v>8.7672098765432089</v>
      </c>
      <c r="AE24">
        <f t="shared" si="5"/>
        <v>15.162275776790121</v>
      </c>
      <c r="AF24" s="9"/>
      <c r="AG24" s="22">
        <v>-2.94495E-2</v>
      </c>
      <c r="AH24" s="22">
        <v>18.3628</v>
      </c>
      <c r="AI24" s="22">
        <v>-1.4508099999999999E-2</v>
      </c>
      <c r="AJ24" s="22">
        <v>14</v>
      </c>
      <c r="AK24" s="22">
        <v>-2.9785200000000001E-2</v>
      </c>
      <c r="AL24">
        <f t="shared" si="6"/>
        <v>17.911234567901232</v>
      </c>
      <c r="AM24">
        <f t="shared" si="7"/>
        <v>-0.5274769024074073</v>
      </c>
      <c r="AP24" s="9"/>
      <c r="AQ24" s="22">
        <v>1.72943</v>
      </c>
      <c r="AR24" s="22">
        <v>23.905799999999999</v>
      </c>
      <c r="AS24" s="22">
        <v>-6.9549599999999996E-3</v>
      </c>
      <c r="AT24" s="22">
        <v>14</v>
      </c>
      <c r="AU24" s="22">
        <v>1.7285200000000001</v>
      </c>
      <c r="AV24">
        <f t="shared" si="8"/>
        <v>8.5863703703703695</v>
      </c>
      <c r="AW24">
        <f t="shared" si="9"/>
        <v>14.849526509629628</v>
      </c>
      <c r="AX24" s="9"/>
      <c r="AY24" s="22">
        <v>-2.94495E-2</v>
      </c>
      <c r="AZ24" s="22">
        <v>27.725000000000001</v>
      </c>
      <c r="BA24" s="22">
        <v>-1.4544700000000001E-2</v>
      </c>
      <c r="BB24" s="22">
        <v>14</v>
      </c>
      <c r="BC24" s="22">
        <v>-2.9827900000000001E-2</v>
      </c>
      <c r="BD24">
        <f t="shared" si="10"/>
        <v>17.956419753086422</v>
      </c>
      <c r="BE24">
        <f t="shared" si="11"/>
        <v>-0.52880758351851853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5.2453799999999999</v>
      </c>
      <c r="I25" s="22">
        <v>-8.1237800000000006E-3</v>
      </c>
      <c r="J25" s="22">
        <v>15</v>
      </c>
      <c r="K25" s="22">
        <v>1.72302</v>
      </c>
      <c r="L25">
        <f t="shared" si="0"/>
        <v>10.029358024691359</v>
      </c>
      <c r="M25">
        <f t="shared" si="1"/>
        <v>17.294624977777779</v>
      </c>
      <c r="N25" s="9"/>
      <c r="O25" s="22">
        <v>-2.4414100000000001E-2</v>
      </c>
      <c r="P25" s="22">
        <v>9.0645699999999998</v>
      </c>
      <c r="Q25" s="22">
        <v>-1.44867E-2</v>
      </c>
      <c r="R25" s="22">
        <v>15</v>
      </c>
      <c r="S25" s="22">
        <v>-2.47742E-2</v>
      </c>
      <c r="T25">
        <f t="shared" si="2"/>
        <v>17.884814814814817</v>
      </c>
      <c r="U25">
        <f t="shared" si="3"/>
        <v>-0.43664165737037042</v>
      </c>
      <c r="V25" s="23"/>
      <c r="W25" s="24"/>
      <c r="X25" s="9"/>
      <c r="Y25" s="22">
        <v>1.7243999999999999</v>
      </c>
      <c r="Z25" s="22">
        <v>14.553599999999999</v>
      </c>
      <c r="AA25" s="22">
        <v>-7.55005E-3</v>
      </c>
      <c r="AB25" s="22">
        <v>15</v>
      </c>
      <c r="AC25" s="22">
        <v>1.72241</v>
      </c>
      <c r="AD25">
        <f t="shared" si="4"/>
        <v>9.3210493827160494</v>
      </c>
      <c r="AE25">
        <f t="shared" si="5"/>
        <v>16.073217555555555</v>
      </c>
      <c r="AF25" s="9"/>
      <c r="AG25" s="22">
        <v>-2.4414100000000001E-2</v>
      </c>
      <c r="AH25" s="22">
        <v>18.372800000000002</v>
      </c>
      <c r="AI25" s="22">
        <v>-1.4501999999999999E-2</v>
      </c>
      <c r="AJ25" s="22">
        <v>15</v>
      </c>
      <c r="AK25" s="22">
        <v>-2.4755900000000001E-2</v>
      </c>
      <c r="AL25">
        <f t="shared" si="6"/>
        <v>17.903703703703702</v>
      </c>
      <c r="AM25">
        <f t="shared" si="7"/>
        <v>-0.43710281259259254</v>
      </c>
      <c r="AP25" s="9"/>
      <c r="AQ25" s="22">
        <v>1.7243999999999999</v>
      </c>
      <c r="AR25" s="22">
        <v>23.915900000000001</v>
      </c>
      <c r="AS25" s="22">
        <v>-7.4310299999999999E-3</v>
      </c>
      <c r="AT25" s="22">
        <v>15</v>
      </c>
      <c r="AU25" s="22">
        <v>1.72302</v>
      </c>
      <c r="AV25">
        <f t="shared" si="8"/>
        <v>9.1741111111111096</v>
      </c>
      <c r="AW25">
        <f t="shared" si="9"/>
        <v>15.819837199999997</v>
      </c>
      <c r="AX25" s="9"/>
      <c r="AY25" s="22">
        <v>-2.4414100000000001E-2</v>
      </c>
      <c r="AZ25" s="22">
        <v>27.735099999999999</v>
      </c>
      <c r="BA25" s="22">
        <v>-1.45538E-2</v>
      </c>
      <c r="BB25" s="22">
        <v>15</v>
      </c>
      <c r="BC25" s="22">
        <v>-2.4783300000000001E-2</v>
      </c>
      <c r="BD25">
        <f t="shared" si="10"/>
        <v>17.967654320987652</v>
      </c>
      <c r="BE25">
        <f t="shared" si="11"/>
        <v>-0.43866410935802463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5.2554600000000002</v>
      </c>
      <c r="I26" s="22">
        <v>-8.4869400000000001E-3</v>
      </c>
      <c r="J26" s="22">
        <v>16</v>
      </c>
      <c r="K26" s="22">
        <v>1.71844</v>
      </c>
      <c r="L26">
        <f t="shared" si="0"/>
        <v>10.477703703703703</v>
      </c>
      <c r="M26">
        <f t="shared" si="1"/>
        <v>18.01494464</v>
      </c>
      <c r="N26" s="9"/>
      <c r="O26" s="22">
        <v>-1.9378699999999999E-2</v>
      </c>
      <c r="P26" s="22">
        <v>9.0746500000000001</v>
      </c>
      <c r="Q26" s="22">
        <v>-1.44867E-2</v>
      </c>
      <c r="R26" s="22">
        <v>16</v>
      </c>
      <c r="S26" s="22">
        <v>-1.9692999999999999E-2</v>
      </c>
      <c r="T26">
        <f t="shared" si="2"/>
        <v>17.884814814814817</v>
      </c>
      <c r="U26">
        <f t="shared" si="3"/>
        <v>-0.34658446085185185</v>
      </c>
      <c r="V26" s="23"/>
      <c r="W26" s="24"/>
      <c r="X26" s="9"/>
      <c r="Y26" s="22">
        <v>1.71936</v>
      </c>
      <c r="Z26" s="22">
        <v>14.563700000000001</v>
      </c>
      <c r="AA26" s="22">
        <v>-7.9742400000000005E-3</v>
      </c>
      <c r="AB26" s="22">
        <v>16</v>
      </c>
      <c r="AC26" s="22">
        <v>1.71844</v>
      </c>
      <c r="AD26">
        <f t="shared" si="4"/>
        <v>9.8447407407407415</v>
      </c>
      <c r="AE26">
        <f t="shared" si="5"/>
        <v>16.926653440000003</v>
      </c>
      <c r="AF26" s="9"/>
      <c r="AG26" s="22">
        <v>-1.9378699999999999E-2</v>
      </c>
      <c r="AH26" s="22">
        <v>18.382899999999999</v>
      </c>
      <c r="AI26" s="22">
        <v>-1.4489699999999999E-2</v>
      </c>
      <c r="AJ26" s="22">
        <v>16</v>
      </c>
      <c r="AK26" s="22">
        <v>-1.9738800000000001E-2</v>
      </c>
      <c r="AL26">
        <f t="shared" si="6"/>
        <v>17.888518518518516</v>
      </c>
      <c r="AM26">
        <f t="shared" si="7"/>
        <v>-0.34665623381481475</v>
      </c>
      <c r="AP26" s="9"/>
      <c r="AQ26" s="22">
        <v>1.71936</v>
      </c>
      <c r="AR26" s="22">
        <v>23.925899999999999</v>
      </c>
      <c r="AS26" s="22">
        <v>-7.8643800000000007E-3</v>
      </c>
      <c r="AT26" s="22">
        <v>16</v>
      </c>
      <c r="AU26" s="22">
        <v>1.71783</v>
      </c>
      <c r="AV26">
        <f t="shared" si="8"/>
        <v>9.7091111111111115</v>
      </c>
      <c r="AW26">
        <f t="shared" si="9"/>
        <v>16.693457280000001</v>
      </c>
      <c r="AX26" s="9"/>
      <c r="AY26" s="22">
        <v>-1.9378699999999999E-2</v>
      </c>
      <c r="AZ26" s="22">
        <v>27.745200000000001</v>
      </c>
      <c r="BA26" s="22">
        <v>-1.45416E-2</v>
      </c>
      <c r="BB26" s="22">
        <v>16</v>
      </c>
      <c r="BC26" s="22">
        <v>-1.96594E-2</v>
      </c>
      <c r="BD26">
        <f t="shared" si="10"/>
        <v>17.952592592592595</v>
      </c>
      <c r="BE26">
        <f t="shared" si="11"/>
        <v>-0.34789790607407411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5.26553</v>
      </c>
      <c r="I27" s="22">
        <v>-8.8317900000000008E-3</v>
      </c>
      <c r="J27" s="22">
        <v>17</v>
      </c>
      <c r="K27" s="22">
        <v>1.71356</v>
      </c>
      <c r="L27">
        <f t="shared" si="0"/>
        <v>10.903444444444444</v>
      </c>
      <c r="M27">
        <f t="shared" si="1"/>
        <v>18.691992880000001</v>
      </c>
      <c r="N27" s="9"/>
      <c r="O27" s="22">
        <v>-1.43433E-2</v>
      </c>
      <c r="P27" s="22">
        <v>9.0847200000000008</v>
      </c>
      <c r="Q27" s="22">
        <v>-1.4489699999999999E-2</v>
      </c>
      <c r="R27" s="22">
        <v>17</v>
      </c>
      <c r="S27" s="22">
        <v>-1.47064E-2</v>
      </c>
      <c r="T27">
        <f t="shared" si="2"/>
        <v>17.888518518518516</v>
      </c>
      <c r="U27">
        <f t="shared" si="3"/>
        <v>-0.25658038766666663</v>
      </c>
      <c r="X27" s="9"/>
      <c r="Y27" s="22">
        <v>1.7143200000000001</v>
      </c>
      <c r="Z27" s="22">
        <v>14.5738</v>
      </c>
      <c r="AA27" s="22">
        <v>-8.3496100000000004E-3</v>
      </c>
      <c r="AB27" s="22">
        <v>17</v>
      </c>
      <c r="AC27" s="22">
        <v>1.71387</v>
      </c>
      <c r="AD27">
        <f t="shared" si="4"/>
        <v>10.30816049382716</v>
      </c>
      <c r="AE27">
        <f t="shared" si="5"/>
        <v>17.671485697777776</v>
      </c>
      <c r="AF27" s="9"/>
      <c r="AG27" s="22">
        <v>-1.43433E-2</v>
      </c>
      <c r="AH27" s="22">
        <v>18.393000000000001</v>
      </c>
      <c r="AI27" s="22">
        <v>-1.44806E-2</v>
      </c>
      <c r="AJ27" s="22">
        <v>17</v>
      </c>
      <c r="AK27" s="22">
        <v>-1.4633200000000001E-2</v>
      </c>
      <c r="AL27">
        <f t="shared" si="6"/>
        <v>17.877283950617283</v>
      </c>
      <c r="AM27">
        <f t="shared" si="7"/>
        <v>-0.2564192468888889</v>
      </c>
      <c r="AP27" s="9"/>
      <c r="AQ27" s="22">
        <v>1.7143200000000001</v>
      </c>
      <c r="AR27" s="22">
        <v>23.936</v>
      </c>
      <c r="AS27" s="22">
        <v>-8.2550000000000002E-3</v>
      </c>
      <c r="AT27" s="22">
        <v>17</v>
      </c>
      <c r="AU27" s="22">
        <v>1.71387</v>
      </c>
      <c r="AV27">
        <f t="shared" si="8"/>
        <v>10.191358024691358</v>
      </c>
      <c r="AW27">
        <f t="shared" si="9"/>
        <v>17.471248888888887</v>
      </c>
      <c r="AX27" s="9"/>
      <c r="AY27" s="22">
        <v>-1.43433E-2</v>
      </c>
      <c r="AZ27" s="22">
        <v>27.755199999999999</v>
      </c>
      <c r="BA27" s="22">
        <v>-1.45294E-2</v>
      </c>
      <c r="BB27" s="22">
        <v>17</v>
      </c>
      <c r="BC27" s="22">
        <v>-1.4700299999999999E-2</v>
      </c>
      <c r="BD27">
        <f t="shared" si="10"/>
        <v>17.93753086419753</v>
      </c>
      <c r="BE27">
        <f t="shared" si="11"/>
        <v>-0.25728338644444443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5.2755999999999998</v>
      </c>
      <c r="I28" s="22">
        <v>-9.1278100000000001E-3</v>
      </c>
      <c r="J28" s="22">
        <v>18</v>
      </c>
      <c r="K28" s="22">
        <v>1.70868</v>
      </c>
      <c r="L28">
        <f t="shared" si="0"/>
        <v>11.268901234567901</v>
      </c>
      <c r="M28">
        <f t="shared" si="1"/>
        <v>19.261820191234566</v>
      </c>
      <c r="N28" s="9"/>
      <c r="O28" s="22">
        <v>-9.3078599999999994E-3</v>
      </c>
      <c r="P28" s="22">
        <v>9.0947899999999997</v>
      </c>
      <c r="Q28" s="22">
        <v>-1.44928E-2</v>
      </c>
      <c r="R28" s="22">
        <v>18</v>
      </c>
      <c r="S28" s="22">
        <v>-9.6527100000000001E-3</v>
      </c>
      <c r="T28">
        <f t="shared" si="2"/>
        <v>17.892345679012344</v>
      </c>
      <c r="U28">
        <f t="shared" si="3"/>
        <v>-0.16653944865185183</v>
      </c>
      <c r="X28" s="9"/>
      <c r="Y28" s="22">
        <v>1.70929</v>
      </c>
      <c r="Z28" s="22">
        <v>14.5839</v>
      </c>
      <c r="AA28" s="22">
        <v>-8.6761500000000005E-3</v>
      </c>
      <c r="AB28" s="22">
        <v>18</v>
      </c>
      <c r="AC28" s="22">
        <v>1.7083699999999999</v>
      </c>
      <c r="AD28">
        <f t="shared" si="4"/>
        <v>10.711296296296297</v>
      </c>
      <c r="AE28">
        <f t="shared" si="5"/>
        <v>18.308711646296295</v>
      </c>
      <c r="AF28" s="9"/>
      <c r="AG28" s="22">
        <v>-9.3078599999999994E-3</v>
      </c>
      <c r="AH28" s="22">
        <v>18.402999999999999</v>
      </c>
      <c r="AI28" s="22">
        <v>-1.4471400000000001E-2</v>
      </c>
      <c r="AJ28" s="22">
        <v>18</v>
      </c>
      <c r="AK28" s="22">
        <v>-9.6130399999999998E-3</v>
      </c>
      <c r="AL28">
        <f t="shared" si="6"/>
        <v>17.865925925925925</v>
      </c>
      <c r="AM28">
        <f t="shared" si="7"/>
        <v>-0.16629353728888888</v>
      </c>
      <c r="AP28" s="9"/>
      <c r="AQ28" s="22">
        <v>1.70929</v>
      </c>
      <c r="AR28" s="22">
        <v>23.946100000000001</v>
      </c>
      <c r="AS28" s="22">
        <v>-8.6090100000000003E-3</v>
      </c>
      <c r="AT28" s="22">
        <v>18</v>
      </c>
      <c r="AU28" s="22">
        <v>1.7089799999999999</v>
      </c>
      <c r="AV28">
        <f t="shared" si="8"/>
        <v>10.628407407407408</v>
      </c>
      <c r="AW28">
        <f t="shared" si="9"/>
        <v>18.16703049740741</v>
      </c>
      <c r="AX28" s="9"/>
      <c r="AY28" s="22">
        <v>-9.3078599999999994E-3</v>
      </c>
      <c r="AZ28" s="22">
        <v>27.7653</v>
      </c>
      <c r="BA28" s="22">
        <v>-1.45264E-2</v>
      </c>
      <c r="BB28" s="22">
        <v>18</v>
      </c>
      <c r="BC28" s="22">
        <v>-9.5947299999999992E-3</v>
      </c>
      <c r="BD28">
        <f t="shared" si="10"/>
        <v>17.933827160493827</v>
      </c>
      <c r="BE28">
        <f t="shared" si="11"/>
        <v>-0.16692555247407406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5.2856699999999996</v>
      </c>
      <c r="I29" s="22">
        <v>-9.3780500000000006E-3</v>
      </c>
      <c r="J29" s="22">
        <v>19</v>
      </c>
      <c r="K29" s="22">
        <v>1.70319</v>
      </c>
      <c r="L29">
        <f t="shared" si="0"/>
        <v>11.57783950617284</v>
      </c>
      <c r="M29">
        <f t="shared" si="1"/>
        <v>19.731532978395062</v>
      </c>
      <c r="N29" s="9"/>
      <c r="O29" s="22">
        <v>-4.2724599999999996E-3</v>
      </c>
      <c r="P29" s="22">
        <v>9.1048600000000004</v>
      </c>
      <c r="Q29" s="22">
        <v>-1.44928E-2</v>
      </c>
      <c r="R29" s="22">
        <v>19</v>
      </c>
      <c r="S29" s="22">
        <v>-4.5654299999999997E-3</v>
      </c>
      <c r="T29">
        <f t="shared" si="2"/>
        <v>17.892345679012344</v>
      </c>
      <c r="U29">
        <f t="shared" si="3"/>
        <v>-7.6444331219753067E-2</v>
      </c>
      <c r="X29" s="9"/>
      <c r="Y29" s="22">
        <v>1.70425</v>
      </c>
      <c r="Z29" s="22">
        <v>14.5939</v>
      </c>
      <c r="AA29" s="22">
        <v>-8.9874299999999994E-3</v>
      </c>
      <c r="AB29" s="22">
        <v>19</v>
      </c>
      <c r="AC29" s="22">
        <v>1.7034899999999999</v>
      </c>
      <c r="AD29">
        <f t="shared" si="4"/>
        <v>11.095592592592592</v>
      </c>
      <c r="AE29">
        <f t="shared" si="5"/>
        <v>18.909663675925923</v>
      </c>
      <c r="AF29" s="9"/>
      <c r="AG29" s="22">
        <v>-4.2724599999999996E-3</v>
      </c>
      <c r="AH29" s="22">
        <v>18.4131</v>
      </c>
      <c r="AI29" s="22">
        <v>-1.44653E-2</v>
      </c>
      <c r="AJ29" s="22">
        <v>19</v>
      </c>
      <c r="AK29" s="22">
        <v>-4.6264599999999998E-3</v>
      </c>
      <c r="AL29">
        <f t="shared" si="6"/>
        <v>17.858395061728395</v>
      </c>
      <c r="AM29">
        <f t="shared" si="7"/>
        <v>-7.6299278565432088E-2</v>
      </c>
      <c r="AP29" s="9"/>
      <c r="AQ29" s="22">
        <v>1.70425</v>
      </c>
      <c r="AR29" s="22">
        <v>23.956199999999999</v>
      </c>
      <c r="AS29" s="22">
        <v>-8.9263899999999993E-3</v>
      </c>
      <c r="AT29" s="22">
        <v>19</v>
      </c>
      <c r="AU29" s="22">
        <v>1.70319</v>
      </c>
      <c r="AV29">
        <f t="shared" si="8"/>
        <v>11.020234567901234</v>
      </c>
      <c r="AW29">
        <f t="shared" si="9"/>
        <v>18.781234762345679</v>
      </c>
      <c r="AX29" s="9"/>
      <c r="AY29" s="22">
        <v>-4.2724599999999996E-3</v>
      </c>
      <c r="AZ29" s="22">
        <v>27.775400000000001</v>
      </c>
      <c r="BA29" s="22">
        <v>-1.45203E-2</v>
      </c>
      <c r="BB29" s="22">
        <v>19</v>
      </c>
      <c r="BC29" s="22">
        <v>-4.57458E-3</v>
      </c>
      <c r="BD29">
        <f t="shared" si="10"/>
        <v>17.926296296296293</v>
      </c>
      <c r="BE29">
        <f t="shared" si="11"/>
        <v>-7.658938387407406E-2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5.2957400000000003</v>
      </c>
      <c r="I30" s="22">
        <v>-9.6404999999999998E-3</v>
      </c>
      <c r="J30" s="22">
        <v>20</v>
      </c>
      <c r="K30" s="22">
        <v>1.6982999999999999</v>
      </c>
      <c r="L30">
        <f t="shared" si="0"/>
        <v>11.90185185185185</v>
      </c>
      <c r="M30">
        <f t="shared" si="1"/>
        <v>20.2238647037037</v>
      </c>
      <c r="N30" s="9"/>
      <c r="O30" s="22">
        <v>7.6293900000000002E-4</v>
      </c>
      <c r="P30" s="22">
        <v>9.1149299999999993</v>
      </c>
      <c r="Q30" s="22">
        <v>-1.4483599999999999E-2</v>
      </c>
      <c r="R30" s="22">
        <v>20</v>
      </c>
      <c r="S30" s="22">
        <v>4.9133300000000005E-4</v>
      </c>
      <c r="T30">
        <f t="shared" si="2"/>
        <v>17.880987654320986</v>
      </c>
      <c r="U30">
        <f t="shared" si="3"/>
        <v>1.364210284E-2</v>
      </c>
      <c r="X30" s="9"/>
      <c r="Y30" s="22">
        <v>1.69922</v>
      </c>
      <c r="Z30" s="22">
        <v>14.603999999999999</v>
      </c>
      <c r="AA30" s="22">
        <v>-9.2803999999999994E-3</v>
      </c>
      <c r="AB30" s="22">
        <v>20</v>
      </c>
      <c r="AC30" s="22">
        <v>1.6982999999999999</v>
      </c>
      <c r="AD30">
        <f t="shared" si="4"/>
        <v>11.457283950617283</v>
      </c>
      <c r="AE30">
        <f t="shared" si="5"/>
        <v>19.468446034567901</v>
      </c>
      <c r="AF30" s="9"/>
      <c r="AG30" s="22">
        <v>7.6293900000000002E-4</v>
      </c>
      <c r="AH30" s="22">
        <v>18.423200000000001</v>
      </c>
      <c r="AI30" s="22">
        <v>-1.44592E-2</v>
      </c>
      <c r="AJ30" s="22">
        <v>20</v>
      </c>
      <c r="AK30" s="22">
        <v>4.9133300000000005E-4</v>
      </c>
      <c r="AL30">
        <f t="shared" si="6"/>
        <v>17.850864197530864</v>
      </c>
      <c r="AM30">
        <f t="shared" si="7"/>
        <v>1.361912048E-2</v>
      </c>
      <c r="AP30" s="9"/>
      <c r="AQ30" s="22">
        <v>1.69922</v>
      </c>
      <c r="AR30" s="22">
        <v>23.966200000000001</v>
      </c>
      <c r="AS30" s="22">
        <v>-9.2285200000000005E-3</v>
      </c>
      <c r="AT30" s="22">
        <v>20</v>
      </c>
      <c r="AU30" s="22">
        <v>1.6976899999999999</v>
      </c>
      <c r="AV30">
        <f t="shared" si="8"/>
        <v>11.393234567901235</v>
      </c>
      <c r="AW30">
        <f t="shared" si="9"/>
        <v>19.359612042469134</v>
      </c>
      <c r="AX30" s="9"/>
      <c r="AY30" s="22">
        <v>7.6293900000000002E-4</v>
      </c>
      <c r="AZ30" s="22">
        <v>27.785499999999999</v>
      </c>
      <c r="BA30" s="22">
        <v>-1.45142E-2</v>
      </c>
      <c r="BB30" s="22">
        <v>20</v>
      </c>
      <c r="BC30" s="22">
        <v>4.9133300000000005E-4</v>
      </c>
      <c r="BD30">
        <f t="shared" si="10"/>
        <v>17.918765432098763</v>
      </c>
      <c r="BE30">
        <f t="shared" si="11"/>
        <v>1.3670924979999999E-2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5.3058100000000001</v>
      </c>
      <c r="I31" s="22">
        <v>-9.8693800000000005E-3</v>
      </c>
      <c r="J31" s="22">
        <v>21</v>
      </c>
      <c r="K31" s="22">
        <v>1.69373</v>
      </c>
      <c r="L31">
        <f t="shared" si="0"/>
        <v>12.18441975308642</v>
      </c>
      <c r="M31">
        <f t="shared" si="1"/>
        <v>20.642600257283952</v>
      </c>
      <c r="N31" s="9"/>
      <c r="O31" s="22">
        <v>5.7983399999999999E-3</v>
      </c>
      <c r="P31" s="22">
        <v>9.125</v>
      </c>
      <c r="Q31" s="22">
        <v>-1.4477500000000001E-2</v>
      </c>
      <c r="R31" s="22">
        <v>21</v>
      </c>
      <c r="S31" s="22">
        <v>5.5419900000000001E-3</v>
      </c>
      <c r="T31">
        <f t="shared" si="2"/>
        <v>17.873456790123456</v>
      </c>
      <c r="U31">
        <f t="shared" si="3"/>
        <v>0.10363637944444444</v>
      </c>
      <c r="X31" s="9"/>
      <c r="Y31" s="22">
        <v>1.69418</v>
      </c>
      <c r="Z31" s="22">
        <v>14.614100000000001</v>
      </c>
      <c r="AA31" s="22">
        <v>-9.5367400000000001E-3</v>
      </c>
      <c r="AB31" s="22">
        <v>21</v>
      </c>
      <c r="AC31" s="22">
        <v>1.6928099999999999</v>
      </c>
      <c r="AD31">
        <f t="shared" si="4"/>
        <v>11.773753086419752</v>
      </c>
      <c r="AE31">
        <f t="shared" si="5"/>
        <v>19.946857003950615</v>
      </c>
      <c r="AF31" s="9"/>
      <c r="AG31" s="22">
        <v>5.7983399999999999E-3</v>
      </c>
      <c r="AH31" s="22">
        <v>18.433299999999999</v>
      </c>
      <c r="AI31" s="22">
        <v>-1.4456200000000001E-2</v>
      </c>
      <c r="AJ31" s="22">
        <v>21</v>
      </c>
      <c r="AK31" s="22">
        <v>5.5664099999999999E-3</v>
      </c>
      <c r="AL31">
        <f t="shared" si="6"/>
        <v>17.847160493827161</v>
      </c>
      <c r="AM31">
        <f t="shared" si="7"/>
        <v>0.10348390457777779</v>
      </c>
      <c r="AP31" s="9"/>
      <c r="AQ31" s="22">
        <v>1.69418</v>
      </c>
      <c r="AR31" s="22">
        <v>23.976299999999998</v>
      </c>
      <c r="AS31" s="22">
        <v>-9.4970699999999998E-3</v>
      </c>
      <c r="AT31" s="22">
        <v>21</v>
      </c>
      <c r="AU31" s="22">
        <v>1.6934199999999999</v>
      </c>
      <c r="AV31">
        <f t="shared" si="8"/>
        <v>11.724777777777776</v>
      </c>
      <c r="AW31">
        <f t="shared" si="9"/>
        <v>19.863884015555552</v>
      </c>
      <c r="AX31" s="9"/>
      <c r="AY31" s="22">
        <v>5.7983399999999999E-3</v>
      </c>
      <c r="AZ31" s="22">
        <v>27.795500000000001</v>
      </c>
      <c r="BA31" s="22">
        <v>-1.45142E-2</v>
      </c>
      <c r="BB31" s="22">
        <v>21</v>
      </c>
      <c r="BC31" s="22">
        <v>5.4870600000000002E-3</v>
      </c>
      <c r="BD31">
        <f t="shared" si="10"/>
        <v>17.918765432098763</v>
      </c>
      <c r="BE31">
        <f t="shared" si="11"/>
        <v>0.10389909435555554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5.3158799999999999</v>
      </c>
      <c r="I32" s="22">
        <v>-1.00769E-2</v>
      </c>
      <c r="J32" s="22">
        <v>22</v>
      </c>
      <c r="K32" s="22">
        <v>1.6882299999999999</v>
      </c>
      <c r="L32">
        <f t="shared" si="0"/>
        <v>12.440617283950616</v>
      </c>
      <c r="M32">
        <f t="shared" si="1"/>
        <v>21.01406868518518</v>
      </c>
      <c r="N32" s="9"/>
      <c r="O32" s="22">
        <v>1.08337E-2</v>
      </c>
      <c r="P32" s="22">
        <v>9.1350700000000007</v>
      </c>
      <c r="Q32" s="22">
        <v>-1.4471400000000001E-2</v>
      </c>
      <c r="R32" s="22">
        <v>22</v>
      </c>
      <c r="S32" s="22">
        <v>1.0577400000000001E-2</v>
      </c>
      <c r="T32">
        <f t="shared" si="2"/>
        <v>17.865925925925925</v>
      </c>
      <c r="U32">
        <f t="shared" si="3"/>
        <v>0.1935540817037037</v>
      </c>
      <c r="X32" s="9"/>
      <c r="Y32" s="22">
        <v>1.6891499999999999</v>
      </c>
      <c r="Z32" s="22">
        <v>14.6241</v>
      </c>
      <c r="AA32" s="22">
        <v>-9.7839399999999997E-3</v>
      </c>
      <c r="AB32" s="22">
        <v>22</v>
      </c>
      <c r="AC32" s="22">
        <v>1.6879299999999999</v>
      </c>
      <c r="AD32">
        <f t="shared" si="4"/>
        <v>12.078938271604937</v>
      </c>
      <c r="AE32">
        <f t="shared" si="5"/>
        <v>20.403138581481478</v>
      </c>
      <c r="AF32" s="9"/>
      <c r="AG32" s="22">
        <v>1.08337E-2</v>
      </c>
      <c r="AH32" s="22">
        <v>18.443300000000001</v>
      </c>
      <c r="AI32" s="22">
        <v>-1.44501E-2</v>
      </c>
      <c r="AJ32" s="22">
        <v>22</v>
      </c>
      <c r="AK32" s="22">
        <v>1.0611000000000001E-2</v>
      </c>
      <c r="AL32">
        <f t="shared" si="6"/>
        <v>17.839629629629631</v>
      </c>
      <c r="AM32">
        <f t="shared" si="7"/>
        <v>0.19326919551851854</v>
      </c>
      <c r="AP32" s="9"/>
      <c r="AQ32" s="22">
        <v>1.6891499999999999</v>
      </c>
      <c r="AR32" s="22">
        <v>23.9864</v>
      </c>
      <c r="AS32" s="22">
        <v>-9.7473100000000003E-3</v>
      </c>
      <c r="AT32" s="22">
        <v>22</v>
      </c>
      <c r="AU32" s="22">
        <v>1.6879299999999999</v>
      </c>
      <c r="AV32">
        <f t="shared" si="8"/>
        <v>12.033716049382717</v>
      </c>
      <c r="AW32">
        <f t="shared" si="9"/>
        <v>20.326751464814816</v>
      </c>
      <c r="AX32" s="9"/>
      <c r="AY32" s="22">
        <v>1.08337E-2</v>
      </c>
      <c r="AZ32" s="22">
        <v>27.805599999999998</v>
      </c>
      <c r="BA32" s="22">
        <v>-1.4511100000000001E-2</v>
      </c>
      <c r="BB32" s="22">
        <v>22</v>
      </c>
      <c r="BC32" s="22">
        <v>1.05713E-2</v>
      </c>
      <c r="BD32">
        <f t="shared" si="10"/>
        <v>17.914938271604939</v>
      </c>
      <c r="BE32">
        <f t="shared" si="11"/>
        <v>0.19408506675308643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5.3259499999999997</v>
      </c>
      <c r="I33" s="22">
        <v>-1.0275299999999999E-2</v>
      </c>
      <c r="J33" s="22">
        <v>23</v>
      </c>
      <c r="K33" s="22">
        <v>1.6830400000000001</v>
      </c>
      <c r="L33">
        <f t="shared" si="0"/>
        <v>12.685555555555554</v>
      </c>
      <c r="M33">
        <f t="shared" si="1"/>
        <v>21.363870966666664</v>
      </c>
      <c r="N33" s="9"/>
      <c r="O33" s="22">
        <v>1.5869100000000001E-2</v>
      </c>
      <c r="P33" s="22">
        <v>9.1451399999999996</v>
      </c>
      <c r="Q33" s="22">
        <v>-1.44653E-2</v>
      </c>
      <c r="R33" s="22">
        <v>23</v>
      </c>
      <c r="S33" s="22">
        <v>1.56677E-2</v>
      </c>
      <c r="T33">
        <f t="shared" si="2"/>
        <v>17.858395061728395</v>
      </c>
      <c r="U33">
        <f t="shared" si="3"/>
        <v>0.28339665707407408</v>
      </c>
      <c r="X33" s="9"/>
      <c r="Y33" s="22">
        <v>1.68411</v>
      </c>
      <c r="Z33" s="22">
        <v>14.6342</v>
      </c>
      <c r="AA33" s="22">
        <v>-1.0003700000000001E-2</v>
      </c>
      <c r="AB33" s="22">
        <v>23</v>
      </c>
      <c r="AC33" s="22">
        <v>1.6830400000000001</v>
      </c>
      <c r="AD33">
        <f t="shared" si="4"/>
        <v>12.350246913580246</v>
      </c>
      <c r="AE33">
        <f t="shared" si="5"/>
        <v>20.799174329629629</v>
      </c>
      <c r="AF33" s="9"/>
      <c r="AG33" s="22">
        <v>1.5869100000000001E-2</v>
      </c>
      <c r="AH33" s="22">
        <v>18.453399999999998</v>
      </c>
      <c r="AI33" s="22">
        <v>-1.44592E-2</v>
      </c>
      <c r="AJ33" s="22">
        <v>23</v>
      </c>
      <c r="AK33" s="22">
        <v>1.5621899999999999E-2</v>
      </c>
      <c r="AL33">
        <f t="shared" si="6"/>
        <v>17.850864197530864</v>
      </c>
      <c r="AM33">
        <f t="shared" si="7"/>
        <v>0.28327714903703705</v>
      </c>
      <c r="AP33" s="9"/>
      <c r="AQ33" s="22">
        <v>1.68411</v>
      </c>
      <c r="AR33" s="22">
        <v>23.996400000000001</v>
      </c>
      <c r="AS33" s="22">
        <v>-9.9731400000000001E-3</v>
      </c>
      <c r="AT33" s="22">
        <v>23</v>
      </c>
      <c r="AU33" s="22">
        <v>1.6836500000000001</v>
      </c>
      <c r="AV33">
        <f t="shared" si="8"/>
        <v>12.312518518518518</v>
      </c>
      <c r="AW33">
        <f t="shared" si="9"/>
        <v>20.735635562222221</v>
      </c>
      <c r="AX33" s="9"/>
      <c r="AY33" s="22">
        <v>1.5869100000000001E-2</v>
      </c>
      <c r="AZ33" s="22">
        <v>27.8157</v>
      </c>
      <c r="BA33" s="22">
        <v>-1.4508099999999999E-2</v>
      </c>
      <c r="BB33" s="22">
        <v>23</v>
      </c>
      <c r="BC33" s="22">
        <v>1.55975E-2</v>
      </c>
      <c r="BD33">
        <f t="shared" si="10"/>
        <v>17.911234567901232</v>
      </c>
      <c r="BE33">
        <f t="shared" si="11"/>
        <v>0.28423517248148145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5.3360200000000004</v>
      </c>
      <c r="I34" s="22">
        <v>-1.0461399999999999E-2</v>
      </c>
      <c r="J34" s="22">
        <v>24</v>
      </c>
      <c r="K34" s="22">
        <v>1.6781600000000001</v>
      </c>
      <c r="L34">
        <f t="shared" si="0"/>
        <v>12.915308641975306</v>
      </c>
      <c r="M34">
        <f t="shared" si="1"/>
        <v>21.685836434567896</v>
      </c>
      <c r="N34" s="9"/>
      <c r="O34" s="22">
        <v>2.0904499999999999E-2</v>
      </c>
      <c r="P34" s="22">
        <v>9.1552100000000003</v>
      </c>
      <c r="Q34" s="22">
        <v>-1.44592E-2</v>
      </c>
      <c r="R34" s="22">
        <v>24</v>
      </c>
      <c r="S34" s="22">
        <v>2.0706200000000001E-2</v>
      </c>
      <c r="T34">
        <f t="shared" si="2"/>
        <v>17.850864197530864</v>
      </c>
      <c r="U34">
        <f t="shared" si="3"/>
        <v>0.37316339061728393</v>
      </c>
      <c r="X34" s="9"/>
      <c r="Y34" s="22">
        <v>1.6790799999999999</v>
      </c>
      <c r="Z34" s="22">
        <v>14.644299999999999</v>
      </c>
      <c r="AA34" s="22">
        <v>-1.02203E-2</v>
      </c>
      <c r="AB34" s="22">
        <v>24</v>
      </c>
      <c r="AC34" s="22">
        <v>1.6784699999999999</v>
      </c>
      <c r="AD34">
        <f t="shared" si="4"/>
        <v>12.617654320987654</v>
      </c>
      <c r="AE34">
        <f t="shared" si="5"/>
        <v>21.186051017283948</v>
      </c>
      <c r="AF34" s="9"/>
      <c r="AG34" s="22">
        <v>2.0904499999999999E-2</v>
      </c>
      <c r="AH34" s="22">
        <v>18.4635</v>
      </c>
      <c r="AI34" s="22">
        <v>-1.4462300000000001E-2</v>
      </c>
      <c r="AJ34" s="22">
        <v>24</v>
      </c>
      <c r="AK34" s="22">
        <v>2.0712299999999999E-2</v>
      </c>
      <c r="AL34">
        <f t="shared" si="6"/>
        <v>17.854691358024692</v>
      </c>
      <c r="AM34">
        <f t="shared" si="7"/>
        <v>0.37324339549382718</v>
      </c>
      <c r="AP34" s="9"/>
      <c r="AQ34" s="22">
        <v>1.6790799999999999</v>
      </c>
      <c r="AR34" s="22">
        <v>24.006499999999999</v>
      </c>
      <c r="AS34" s="22">
        <v>-1.01837E-2</v>
      </c>
      <c r="AT34" s="22">
        <v>24</v>
      </c>
      <c r="AU34" s="22">
        <v>1.6784699999999999</v>
      </c>
      <c r="AV34">
        <f t="shared" si="8"/>
        <v>12.57246913580247</v>
      </c>
      <c r="AW34">
        <f t="shared" si="9"/>
        <v>21.110181476543211</v>
      </c>
      <c r="AX34" s="9"/>
      <c r="AY34" s="22">
        <v>2.0904499999999999E-2</v>
      </c>
      <c r="AZ34" s="22">
        <v>27.825700000000001</v>
      </c>
      <c r="BA34" s="22">
        <v>-1.4505000000000001E-2</v>
      </c>
      <c r="BB34" s="22">
        <v>24</v>
      </c>
      <c r="BC34" s="22">
        <v>2.0733600000000001E-2</v>
      </c>
      <c r="BD34">
        <f t="shared" si="10"/>
        <v>17.907407407407408</v>
      </c>
      <c r="BE34">
        <f t="shared" si="11"/>
        <v>0.37434539814814816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5.3460900000000002</v>
      </c>
      <c r="I35" s="22">
        <v>-1.0617100000000001E-2</v>
      </c>
      <c r="J35" s="22">
        <v>25</v>
      </c>
      <c r="K35" s="22">
        <v>1.6729700000000001</v>
      </c>
      <c r="L35">
        <f t="shared" si="0"/>
        <v>13.10753086419753</v>
      </c>
      <c r="M35">
        <f t="shared" si="1"/>
        <v>21.942530967901234</v>
      </c>
      <c r="N35" s="9"/>
      <c r="O35" s="22">
        <v>2.5939899999999998E-2</v>
      </c>
      <c r="P35" s="22">
        <v>9.1652799999999992</v>
      </c>
      <c r="Q35" s="22">
        <v>-1.4456200000000001E-2</v>
      </c>
      <c r="R35" s="22">
        <v>25</v>
      </c>
      <c r="S35" s="22">
        <v>2.57141E-2</v>
      </c>
      <c r="T35">
        <f t="shared" si="2"/>
        <v>17.847160493827161</v>
      </c>
      <c r="U35">
        <f t="shared" si="3"/>
        <v>0.46295355849382713</v>
      </c>
      <c r="X35" s="9"/>
      <c r="Y35" s="22">
        <v>1.67404</v>
      </c>
      <c r="Z35" s="22">
        <v>14.654400000000001</v>
      </c>
      <c r="AA35" s="22">
        <v>-1.04095E-2</v>
      </c>
      <c r="AB35" s="22">
        <v>25</v>
      </c>
      <c r="AC35" s="22">
        <v>1.6729700000000001</v>
      </c>
      <c r="AD35">
        <f t="shared" si="4"/>
        <v>12.851234567901233</v>
      </c>
      <c r="AE35">
        <f t="shared" si="5"/>
        <v>21.513480716049379</v>
      </c>
      <c r="AF35" s="9"/>
      <c r="AG35" s="22">
        <v>2.5939899999999998E-2</v>
      </c>
      <c r="AH35" s="22">
        <v>18.473500000000001</v>
      </c>
      <c r="AI35" s="22">
        <v>-1.44592E-2</v>
      </c>
      <c r="AJ35" s="22">
        <v>25</v>
      </c>
      <c r="AK35" s="22">
        <v>2.5744599999999999E-2</v>
      </c>
      <c r="AL35">
        <f t="shared" si="6"/>
        <v>17.850864197530864</v>
      </c>
      <c r="AM35">
        <f t="shared" si="7"/>
        <v>0.46304963219753081</v>
      </c>
      <c r="AP35" s="9"/>
      <c r="AQ35" s="22">
        <v>1.67404</v>
      </c>
      <c r="AR35" s="22">
        <v>24.0166</v>
      </c>
      <c r="AS35" s="22">
        <v>-1.0378999999999999E-2</v>
      </c>
      <c r="AT35" s="22">
        <v>25</v>
      </c>
      <c r="AU35" s="22">
        <v>1.6732800000000001</v>
      </c>
      <c r="AV35">
        <f t="shared" si="8"/>
        <v>12.813580246913578</v>
      </c>
      <c r="AW35">
        <f t="shared" si="9"/>
        <v>21.450445876543206</v>
      </c>
      <c r="AX35" s="9"/>
      <c r="AY35" s="22">
        <v>2.5939899999999998E-2</v>
      </c>
      <c r="AZ35" s="22">
        <v>27.835799999999999</v>
      </c>
      <c r="BA35" s="22">
        <v>-1.4508099999999999E-2</v>
      </c>
      <c r="BB35" s="22">
        <v>25</v>
      </c>
      <c r="BC35" s="22">
        <v>2.5708000000000002E-2</v>
      </c>
      <c r="BD35">
        <f t="shared" si="10"/>
        <v>17.911234567901232</v>
      </c>
      <c r="BE35">
        <f t="shared" si="11"/>
        <v>0.46461563356790114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5.3561699999999997</v>
      </c>
      <c r="I36" s="22">
        <v>-1.0754400000000001E-2</v>
      </c>
      <c r="J36" s="22">
        <v>26</v>
      </c>
      <c r="K36" s="22">
        <v>1.6680900000000001</v>
      </c>
      <c r="L36">
        <f t="shared" si="0"/>
        <v>13.277037037037037</v>
      </c>
      <c r="M36">
        <f t="shared" si="1"/>
        <v>22.159507585185185</v>
      </c>
      <c r="N36" s="9"/>
      <c r="O36" s="22">
        <v>3.0975300000000001E-2</v>
      </c>
      <c r="P36" s="22">
        <v>9.1753599999999995</v>
      </c>
      <c r="Q36" s="22">
        <v>-1.44501E-2</v>
      </c>
      <c r="R36" s="22">
        <v>26</v>
      </c>
      <c r="S36" s="22">
        <v>3.0755600000000001E-2</v>
      </c>
      <c r="T36">
        <f t="shared" si="2"/>
        <v>17.839629629629631</v>
      </c>
      <c r="U36">
        <f t="shared" si="3"/>
        <v>0.55258787966666667</v>
      </c>
      <c r="X36" s="9"/>
      <c r="Y36" s="22">
        <v>1.6690100000000001</v>
      </c>
      <c r="Z36" s="22">
        <v>14.664400000000001</v>
      </c>
      <c r="AA36" s="22">
        <v>-1.05804E-2</v>
      </c>
      <c r="AB36" s="22">
        <v>26</v>
      </c>
      <c r="AC36" s="22">
        <v>1.6680900000000001</v>
      </c>
      <c r="AD36">
        <f t="shared" si="4"/>
        <v>13.062222222222221</v>
      </c>
      <c r="AE36">
        <f t="shared" si="5"/>
        <v>21.800979511111112</v>
      </c>
      <c r="AF36" s="9"/>
      <c r="AG36" s="22">
        <v>3.0975300000000001E-2</v>
      </c>
      <c r="AH36" s="22">
        <v>18.483599999999999</v>
      </c>
      <c r="AI36" s="22">
        <v>-1.4456200000000001E-2</v>
      </c>
      <c r="AJ36" s="22">
        <v>26</v>
      </c>
      <c r="AK36" s="22">
        <v>3.0740400000000001E-2</v>
      </c>
      <c r="AL36">
        <f t="shared" si="6"/>
        <v>17.847160493827161</v>
      </c>
      <c r="AM36">
        <f t="shared" si="7"/>
        <v>0.55282115044444446</v>
      </c>
      <c r="AP36" s="9"/>
      <c r="AQ36" s="22">
        <v>1.6690100000000001</v>
      </c>
      <c r="AR36" s="22">
        <v>24.026700000000002</v>
      </c>
      <c r="AS36" s="22">
        <v>-1.05591E-2</v>
      </c>
      <c r="AT36" s="22">
        <v>26</v>
      </c>
      <c r="AU36" s="22">
        <v>1.6674800000000001</v>
      </c>
      <c r="AV36">
        <f t="shared" si="8"/>
        <v>13.035925925925925</v>
      </c>
      <c r="AW36">
        <f t="shared" si="9"/>
        <v>21.757090729629631</v>
      </c>
      <c r="AX36" s="9"/>
      <c r="AY36" s="22">
        <v>3.0975300000000001E-2</v>
      </c>
      <c r="AZ36" s="22">
        <v>27.8459</v>
      </c>
      <c r="BA36" s="22">
        <v>-1.4511100000000001E-2</v>
      </c>
      <c r="BB36" s="22">
        <v>26</v>
      </c>
      <c r="BC36" s="22">
        <v>3.07587E-2</v>
      </c>
      <c r="BD36">
        <f t="shared" si="10"/>
        <v>17.914938271604939</v>
      </c>
      <c r="BE36">
        <f t="shared" si="11"/>
        <v>0.5549205874444445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5.3662400000000003</v>
      </c>
      <c r="I37" s="22">
        <v>-1.0888699999999999E-2</v>
      </c>
      <c r="J37" s="22">
        <v>27</v>
      </c>
      <c r="K37" s="22">
        <v>1.6629</v>
      </c>
      <c r="L37">
        <f t="shared" si="0"/>
        <v>13.442839506172838</v>
      </c>
      <c r="M37">
        <f t="shared" si="1"/>
        <v>22.368481653086416</v>
      </c>
      <c r="N37" s="9"/>
      <c r="O37" s="22">
        <v>3.60107E-2</v>
      </c>
      <c r="P37" s="22">
        <v>9.1854300000000002</v>
      </c>
      <c r="Q37" s="22">
        <v>-1.44531E-2</v>
      </c>
      <c r="R37" s="22">
        <v>27</v>
      </c>
      <c r="S37" s="22">
        <v>3.5824599999999998E-2</v>
      </c>
      <c r="T37">
        <f t="shared" si="2"/>
        <v>17.843333333333334</v>
      </c>
      <c r="U37">
        <f t="shared" si="3"/>
        <v>0.64255092366666666</v>
      </c>
      <c r="X37" s="9"/>
      <c r="Y37" s="22">
        <v>1.6639699999999999</v>
      </c>
      <c r="Z37" s="22">
        <v>14.6745</v>
      </c>
      <c r="AA37" s="22">
        <v>-1.07513E-2</v>
      </c>
      <c r="AB37" s="22">
        <v>27</v>
      </c>
      <c r="AC37" s="22">
        <v>1.6629</v>
      </c>
      <c r="AD37">
        <f t="shared" si="4"/>
        <v>13.273209876543209</v>
      </c>
      <c r="AE37">
        <f t="shared" si="5"/>
        <v>22.086223038271601</v>
      </c>
      <c r="AF37" s="9"/>
      <c r="AG37" s="22">
        <v>3.60107E-2</v>
      </c>
      <c r="AH37" s="22">
        <v>18.4937</v>
      </c>
      <c r="AI37" s="22">
        <v>-1.4456200000000001E-2</v>
      </c>
      <c r="AJ37" s="22">
        <v>27</v>
      </c>
      <c r="AK37" s="22">
        <v>3.5766600000000003E-2</v>
      </c>
      <c r="AL37">
        <f t="shared" si="6"/>
        <v>17.847160493827161</v>
      </c>
      <c r="AM37">
        <f t="shared" si="7"/>
        <v>0.6426887423950618</v>
      </c>
      <c r="AP37" s="9"/>
      <c r="AQ37" s="22">
        <v>1.6639699999999999</v>
      </c>
      <c r="AR37" s="22">
        <v>24.0367</v>
      </c>
      <c r="AS37" s="22">
        <v>-1.07239E-2</v>
      </c>
      <c r="AT37" s="22">
        <v>27</v>
      </c>
      <c r="AU37" s="22">
        <v>1.66229</v>
      </c>
      <c r="AV37">
        <f t="shared" si="8"/>
        <v>13.239382716049382</v>
      </c>
      <c r="AW37">
        <f t="shared" si="9"/>
        <v>22.029935658024691</v>
      </c>
      <c r="AX37" s="9"/>
      <c r="AY37" s="22">
        <v>3.60107E-2</v>
      </c>
      <c r="AZ37" s="22">
        <v>27.855899999999998</v>
      </c>
      <c r="BA37" s="22">
        <v>-1.4511100000000001E-2</v>
      </c>
      <c r="BB37" s="22">
        <v>27</v>
      </c>
      <c r="BC37" s="22">
        <v>3.58307E-2</v>
      </c>
      <c r="BD37">
        <f t="shared" si="10"/>
        <v>17.914938271604939</v>
      </c>
      <c r="BE37">
        <f t="shared" si="11"/>
        <v>0.64512946761728396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5.3763100000000001</v>
      </c>
      <c r="I38" s="22">
        <v>-1.1025999999999999E-2</v>
      </c>
      <c r="J38" s="22">
        <v>28</v>
      </c>
      <c r="K38" s="22">
        <v>1.65771</v>
      </c>
      <c r="L38">
        <f t="shared" si="0"/>
        <v>13.612345679012344</v>
      </c>
      <c r="M38">
        <f t="shared" si="1"/>
        <v>22.582064740740741</v>
      </c>
      <c r="N38" s="9"/>
      <c r="O38" s="22">
        <v>4.1046100000000002E-2</v>
      </c>
      <c r="P38" s="22">
        <v>9.1954999999999991</v>
      </c>
      <c r="Q38" s="22">
        <v>-1.44592E-2</v>
      </c>
      <c r="R38" s="22">
        <v>28</v>
      </c>
      <c r="S38" s="22">
        <v>4.0869099999999998E-2</v>
      </c>
      <c r="T38">
        <f t="shared" si="2"/>
        <v>17.850864197530864</v>
      </c>
      <c r="U38">
        <f t="shared" si="3"/>
        <v>0.73270835693827163</v>
      </c>
      <c r="X38" s="9"/>
      <c r="Y38" s="22">
        <v>1.6589400000000001</v>
      </c>
      <c r="Z38" s="22">
        <v>14.6846</v>
      </c>
      <c r="AA38" s="22">
        <v>-1.091E-2</v>
      </c>
      <c r="AB38" s="22">
        <v>28</v>
      </c>
      <c r="AC38" s="22">
        <v>1.65771</v>
      </c>
      <c r="AD38">
        <f t="shared" si="4"/>
        <v>13.469135802469134</v>
      </c>
      <c r="AE38">
        <f t="shared" si="5"/>
        <v>22.344488148148148</v>
      </c>
      <c r="AF38" s="9"/>
      <c r="AG38" s="22">
        <v>4.1046100000000002E-2</v>
      </c>
      <c r="AH38" s="22">
        <v>18.503799999999998</v>
      </c>
      <c r="AI38" s="22">
        <v>-1.4462300000000001E-2</v>
      </c>
      <c r="AJ38" s="22">
        <v>28</v>
      </c>
      <c r="AK38" s="22">
        <v>4.0881300000000002E-2</v>
      </c>
      <c r="AL38">
        <f t="shared" si="6"/>
        <v>17.854691358024692</v>
      </c>
      <c r="AM38">
        <f t="shared" si="7"/>
        <v>0.73286544695061728</v>
      </c>
      <c r="AP38" s="9"/>
      <c r="AQ38" s="22">
        <v>1.6589400000000001</v>
      </c>
      <c r="AR38" s="22">
        <v>24.046800000000001</v>
      </c>
      <c r="AS38" s="22">
        <v>-1.0888699999999999E-2</v>
      </c>
      <c r="AT38" s="22">
        <v>28</v>
      </c>
      <c r="AU38" s="22">
        <v>1.65802</v>
      </c>
      <c r="AV38">
        <f t="shared" si="8"/>
        <v>13.442839506172838</v>
      </c>
      <c r="AW38">
        <f t="shared" si="9"/>
        <v>22.300864170370367</v>
      </c>
      <c r="AX38" s="9"/>
      <c r="AY38" s="22">
        <v>4.1046100000000002E-2</v>
      </c>
      <c r="AZ38" s="22">
        <v>27.866</v>
      </c>
      <c r="BA38" s="22">
        <v>-1.4508099999999999E-2</v>
      </c>
      <c r="BB38" s="22">
        <v>28</v>
      </c>
      <c r="BC38" s="22">
        <v>4.08875E-2</v>
      </c>
      <c r="BD38">
        <f t="shared" si="10"/>
        <v>17.911234567901232</v>
      </c>
      <c r="BE38">
        <f t="shared" si="11"/>
        <v>0.7351863251975308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5.3863799999999999</v>
      </c>
      <c r="I39" s="22">
        <v>-1.1151100000000001E-2</v>
      </c>
      <c r="J39" s="22">
        <v>29</v>
      </c>
      <c r="K39" s="22">
        <v>1.65283</v>
      </c>
      <c r="L39">
        <f t="shared" si="0"/>
        <v>13.76679012345679</v>
      </c>
      <c r="M39">
        <f t="shared" si="1"/>
        <v>22.768894185185182</v>
      </c>
      <c r="N39" s="9"/>
      <c r="O39" s="22">
        <v>4.6081499999999997E-2</v>
      </c>
      <c r="P39" s="22">
        <v>9.2055699999999998</v>
      </c>
      <c r="Q39" s="22">
        <v>-1.4468399999999999E-2</v>
      </c>
      <c r="R39" s="22">
        <v>29</v>
      </c>
      <c r="S39" s="22">
        <v>4.5889300000000001E-2</v>
      </c>
      <c r="T39">
        <f t="shared" si="2"/>
        <v>17.862222222222222</v>
      </c>
      <c r="U39">
        <f t="shared" si="3"/>
        <v>0.82311799333333324</v>
      </c>
      <c r="X39" s="9"/>
      <c r="Y39" s="22">
        <v>1.6538999999999999</v>
      </c>
      <c r="Z39" s="22">
        <v>14.694599999999999</v>
      </c>
      <c r="AA39" s="22">
        <v>-1.1059599999999999E-2</v>
      </c>
      <c r="AB39" s="22">
        <v>29</v>
      </c>
      <c r="AC39" s="22">
        <v>1.65283</v>
      </c>
      <c r="AD39">
        <f t="shared" si="4"/>
        <v>13.653827160493826</v>
      </c>
      <c r="AE39">
        <f t="shared" si="5"/>
        <v>22.582064740740737</v>
      </c>
      <c r="AF39" s="9"/>
      <c r="AG39" s="22">
        <v>4.6081499999999997E-2</v>
      </c>
      <c r="AH39" s="22">
        <v>18.5138</v>
      </c>
      <c r="AI39" s="22">
        <v>-1.44745E-2</v>
      </c>
      <c r="AJ39" s="22">
        <v>29</v>
      </c>
      <c r="AK39" s="22">
        <v>4.5916699999999998E-2</v>
      </c>
      <c r="AL39">
        <f t="shared" si="6"/>
        <v>17.869753086419752</v>
      </c>
      <c r="AM39">
        <f t="shared" si="7"/>
        <v>0.82346502685185174</v>
      </c>
      <c r="AP39" s="9"/>
      <c r="AQ39" s="22">
        <v>1.6538999999999999</v>
      </c>
      <c r="AR39" s="22">
        <v>24.056899999999999</v>
      </c>
      <c r="AS39" s="22">
        <v>-1.10321E-2</v>
      </c>
      <c r="AT39" s="22">
        <v>29</v>
      </c>
      <c r="AU39" s="22">
        <v>1.65283</v>
      </c>
      <c r="AV39">
        <f t="shared" si="8"/>
        <v>13.619876543209877</v>
      </c>
      <c r="AW39">
        <f t="shared" si="9"/>
        <v>22.525913814814814</v>
      </c>
      <c r="AX39" s="9"/>
      <c r="AY39" s="22">
        <v>4.6081499999999997E-2</v>
      </c>
      <c r="AZ39" s="22">
        <v>27.876100000000001</v>
      </c>
      <c r="BA39" s="22">
        <v>-1.4501999999999999E-2</v>
      </c>
      <c r="BB39" s="22">
        <v>29</v>
      </c>
      <c r="BC39" s="22">
        <v>4.5889300000000001E-2</v>
      </c>
      <c r="BD39">
        <f t="shared" si="10"/>
        <v>17.903703703703702</v>
      </c>
      <c r="BE39">
        <f t="shared" si="11"/>
        <v>0.82502952222222203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5.3964499999999997</v>
      </c>
      <c r="I40" s="22">
        <v>-1.12671E-2</v>
      </c>
      <c r="J40" s="22">
        <v>30</v>
      </c>
      <c r="K40" s="22">
        <v>1.64764</v>
      </c>
      <c r="L40">
        <f t="shared" si="0"/>
        <v>13.909999999999998</v>
      </c>
      <c r="M40">
        <f t="shared" si="1"/>
        <v>22.935642599999998</v>
      </c>
      <c r="N40" s="9"/>
      <c r="O40" s="22">
        <v>5.11169E-2</v>
      </c>
      <c r="P40" s="22">
        <v>9.2156400000000005</v>
      </c>
      <c r="Q40" s="22">
        <v>-1.44653E-2</v>
      </c>
      <c r="R40" s="22">
        <v>30</v>
      </c>
      <c r="S40" s="22">
        <v>5.0933800000000001E-2</v>
      </c>
      <c r="T40">
        <f t="shared" si="2"/>
        <v>17.858395061728395</v>
      </c>
      <c r="U40">
        <f t="shared" si="3"/>
        <v>0.91286579453086414</v>
      </c>
      <c r="X40" s="9"/>
      <c r="Y40" s="22">
        <v>1.64886</v>
      </c>
      <c r="Z40" s="22">
        <v>14.704700000000001</v>
      </c>
      <c r="AA40" s="22">
        <v>-1.11938E-2</v>
      </c>
      <c r="AB40" s="22">
        <v>30</v>
      </c>
      <c r="AC40" s="22">
        <v>1.64795</v>
      </c>
      <c r="AD40">
        <f t="shared" si="4"/>
        <v>13.819506172839505</v>
      </c>
      <c r="AE40">
        <f t="shared" si="5"/>
        <v>22.786430948148148</v>
      </c>
      <c r="AF40" s="9"/>
      <c r="AG40" s="22">
        <v>5.11169E-2</v>
      </c>
      <c r="AH40" s="22">
        <v>18.523900000000001</v>
      </c>
      <c r="AI40" s="22">
        <v>-1.44806E-2</v>
      </c>
      <c r="AJ40" s="22">
        <v>30</v>
      </c>
      <c r="AK40" s="22">
        <v>5.09644E-2</v>
      </c>
      <c r="AL40">
        <f t="shared" si="6"/>
        <v>17.877283950617283</v>
      </c>
      <c r="AM40">
        <f t="shared" si="7"/>
        <v>0.91383133597530863</v>
      </c>
      <c r="AP40" s="9"/>
      <c r="AQ40" s="22">
        <v>1.64886</v>
      </c>
      <c r="AR40" s="22">
        <v>24.0669</v>
      </c>
      <c r="AS40" s="22">
        <v>-1.11664E-2</v>
      </c>
      <c r="AT40" s="22">
        <v>30</v>
      </c>
      <c r="AU40" s="22">
        <v>1.64764</v>
      </c>
      <c r="AV40">
        <f t="shared" si="8"/>
        <v>13.785679012345678</v>
      </c>
      <c r="AW40">
        <f t="shared" si="9"/>
        <v>22.730654696296295</v>
      </c>
      <c r="AX40" s="9"/>
      <c r="AY40" s="22">
        <v>5.11169E-2</v>
      </c>
      <c r="AZ40" s="22">
        <v>27.886199999999999</v>
      </c>
      <c r="BA40" s="22">
        <v>-1.4505000000000001E-2</v>
      </c>
      <c r="BB40" s="22">
        <v>30</v>
      </c>
      <c r="BC40" s="22">
        <v>5.10071E-2</v>
      </c>
      <c r="BD40">
        <f t="shared" si="10"/>
        <v>17.907407407407408</v>
      </c>
      <c r="BE40">
        <f t="shared" si="11"/>
        <v>0.9153711537037037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5.4065200000000004</v>
      </c>
      <c r="I41" s="22">
        <v>-1.13831E-2</v>
      </c>
      <c r="J41" s="22">
        <v>31</v>
      </c>
      <c r="K41" s="22">
        <v>1.64307</v>
      </c>
      <c r="L41">
        <f t="shared" si="0"/>
        <v>14.053209876543209</v>
      </c>
      <c r="M41">
        <f t="shared" si="1"/>
        <v>23.101087991358021</v>
      </c>
      <c r="N41" s="9"/>
      <c r="O41" s="22">
        <v>5.6152300000000002E-2</v>
      </c>
      <c r="P41" s="22">
        <v>9.2257099999999994</v>
      </c>
      <c r="Q41" s="22">
        <v>-1.4462300000000001E-2</v>
      </c>
      <c r="R41" s="22">
        <v>31</v>
      </c>
      <c r="S41" s="22">
        <v>5.5511499999999998E-2</v>
      </c>
      <c r="T41">
        <f t="shared" si="2"/>
        <v>17.854691358024692</v>
      </c>
      <c r="U41">
        <f t="shared" si="3"/>
        <v>1.0025819855432099</v>
      </c>
      <c r="X41" s="9"/>
      <c r="Y41" s="22">
        <v>1.6438299999999999</v>
      </c>
      <c r="Z41" s="22">
        <v>14.7148</v>
      </c>
      <c r="AA41" s="22">
        <v>-1.1328100000000001E-2</v>
      </c>
      <c r="AB41" s="22">
        <v>31</v>
      </c>
      <c r="AC41" s="22">
        <v>1.64307</v>
      </c>
      <c r="AD41">
        <f t="shared" si="4"/>
        <v>13.985308641975308</v>
      </c>
      <c r="AE41">
        <f t="shared" si="5"/>
        <v>22.989469904938268</v>
      </c>
      <c r="AF41" s="9"/>
      <c r="AG41" s="22">
        <v>5.6152300000000002E-2</v>
      </c>
      <c r="AH41" s="22">
        <v>18.533999999999999</v>
      </c>
      <c r="AI41" s="22">
        <v>-1.4483599999999999E-2</v>
      </c>
      <c r="AJ41" s="22">
        <v>31</v>
      </c>
      <c r="AK41" s="22">
        <v>5.5481000000000003E-2</v>
      </c>
      <c r="AL41">
        <f t="shared" si="6"/>
        <v>17.880987654320986</v>
      </c>
      <c r="AM41">
        <f t="shared" si="7"/>
        <v>1.0040585830617283</v>
      </c>
      <c r="AP41" s="9"/>
      <c r="AQ41" s="22">
        <v>1.6438299999999999</v>
      </c>
      <c r="AR41" s="22">
        <v>24.077000000000002</v>
      </c>
      <c r="AS41" s="22">
        <v>-1.13007E-2</v>
      </c>
      <c r="AT41" s="22">
        <v>31</v>
      </c>
      <c r="AU41" s="22">
        <v>1.64276</v>
      </c>
      <c r="AV41">
        <f t="shared" si="8"/>
        <v>13.951481481481482</v>
      </c>
      <c r="AW41">
        <f t="shared" si="9"/>
        <v>22.933863803703701</v>
      </c>
      <c r="AX41" s="9"/>
      <c r="AY41" s="22">
        <v>5.6152300000000002E-2</v>
      </c>
      <c r="AZ41" s="22">
        <v>27.8962</v>
      </c>
      <c r="BA41" s="22">
        <v>-1.4501999999999999E-2</v>
      </c>
      <c r="BB41" s="22">
        <v>31</v>
      </c>
      <c r="BC41" s="22">
        <v>5.5511499999999998E-2</v>
      </c>
      <c r="BD41">
        <f t="shared" si="10"/>
        <v>17.903703703703702</v>
      </c>
      <c r="BE41">
        <f t="shared" si="11"/>
        <v>1.0053341414814814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5.4165900000000002</v>
      </c>
      <c r="I42" s="22">
        <v>-1.14868E-2</v>
      </c>
      <c r="J42" s="22">
        <v>32</v>
      </c>
      <c r="K42" s="22">
        <v>1.63788</v>
      </c>
      <c r="L42">
        <f t="shared" si="0"/>
        <v>14.181234567901233</v>
      </c>
      <c r="M42">
        <f t="shared" si="1"/>
        <v>23.240065397530863</v>
      </c>
      <c r="N42" s="9"/>
      <c r="O42" s="22">
        <v>6.1187699999999998E-2</v>
      </c>
      <c r="P42" s="22">
        <v>9.2357800000000001</v>
      </c>
      <c r="Q42" s="22">
        <v>-1.44592E-2</v>
      </c>
      <c r="R42" s="22">
        <v>32</v>
      </c>
      <c r="S42" s="22">
        <v>6.0607899999999999E-2</v>
      </c>
      <c r="T42">
        <f t="shared" si="2"/>
        <v>17.850864197530864</v>
      </c>
      <c r="U42">
        <f t="shared" si="3"/>
        <v>1.0922533232592593</v>
      </c>
      <c r="X42" s="9"/>
      <c r="Y42" s="22">
        <v>1.63879</v>
      </c>
      <c r="Z42" s="22">
        <v>14.7248</v>
      </c>
      <c r="AA42" s="22">
        <v>-1.14655E-2</v>
      </c>
      <c r="AB42" s="22">
        <v>32</v>
      </c>
      <c r="AC42" s="22">
        <v>1.63727</v>
      </c>
      <c r="AD42">
        <f t="shared" si="4"/>
        <v>14.154938271604937</v>
      </c>
      <c r="AE42">
        <f t="shared" si="5"/>
        <v>23.196971290123454</v>
      </c>
      <c r="AF42" s="9"/>
      <c r="AG42" s="22">
        <v>6.1187699999999998E-2</v>
      </c>
      <c r="AH42" s="22">
        <v>18.544</v>
      </c>
      <c r="AI42" s="22">
        <v>-1.44745E-2</v>
      </c>
      <c r="AJ42" s="22">
        <v>32</v>
      </c>
      <c r="AK42" s="22">
        <v>6.0577400000000003E-2</v>
      </c>
      <c r="AL42">
        <f t="shared" si="6"/>
        <v>17.869753086419752</v>
      </c>
      <c r="AM42">
        <f t="shared" si="7"/>
        <v>1.0934090909259258</v>
      </c>
      <c r="AP42" s="9"/>
      <c r="AQ42" s="22">
        <v>1.63879</v>
      </c>
      <c r="AR42" s="22">
        <v>24.0871</v>
      </c>
      <c r="AS42" s="22">
        <v>-1.1422699999999999E-2</v>
      </c>
      <c r="AT42" s="22">
        <v>32</v>
      </c>
      <c r="AU42" s="22">
        <v>1.63757</v>
      </c>
      <c r="AV42">
        <f t="shared" si="8"/>
        <v>14.102098765432096</v>
      </c>
      <c r="AW42">
        <f t="shared" si="9"/>
        <v>23.110378435802463</v>
      </c>
      <c r="AX42" s="9"/>
      <c r="AY42" s="22">
        <v>6.1187699999999998E-2</v>
      </c>
      <c r="AZ42" s="22">
        <v>27.906300000000002</v>
      </c>
      <c r="BA42" s="22">
        <v>-1.4501999999999999E-2</v>
      </c>
      <c r="BB42" s="22">
        <v>32</v>
      </c>
      <c r="BC42" s="22">
        <v>6.0577400000000003E-2</v>
      </c>
      <c r="BD42">
        <f t="shared" si="10"/>
        <v>17.903703703703702</v>
      </c>
      <c r="BE42">
        <f t="shared" si="11"/>
        <v>1.0954864511111109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5.42666</v>
      </c>
      <c r="I43" s="22">
        <v>-1.15906E-2</v>
      </c>
      <c r="J43" s="22">
        <v>33</v>
      </c>
      <c r="K43" s="22">
        <v>1.63239</v>
      </c>
      <c r="L43">
        <f t="shared" si="0"/>
        <v>14.309382716049383</v>
      </c>
      <c r="M43">
        <f t="shared" si="1"/>
        <v>23.378097106172842</v>
      </c>
      <c r="N43" s="9"/>
      <c r="O43" s="22">
        <v>6.6223099999999993E-2</v>
      </c>
      <c r="P43" s="22">
        <v>9.2458500000000008</v>
      </c>
      <c r="Q43" s="22">
        <v>-1.44592E-2</v>
      </c>
      <c r="R43" s="22">
        <v>33</v>
      </c>
      <c r="S43" s="22">
        <v>6.5582299999999996E-2</v>
      </c>
      <c r="T43">
        <f t="shared" si="2"/>
        <v>17.850864197530864</v>
      </c>
      <c r="U43">
        <f t="shared" si="3"/>
        <v>1.1821395648395061</v>
      </c>
      <c r="X43" s="9"/>
      <c r="Y43" s="22">
        <v>1.6337600000000001</v>
      </c>
      <c r="Z43" s="22">
        <v>14.7349</v>
      </c>
      <c r="AA43" s="22">
        <v>-1.15692E-2</v>
      </c>
      <c r="AB43" s="22">
        <v>33</v>
      </c>
      <c r="AC43" s="22">
        <v>1.63269</v>
      </c>
      <c r="AD43">
        <f t="shared" si="4"/>
        <v>14.282962962962962</v>
      </c>
      <c r="AE43">
        <f t="shared" si="5"/>
        <v>23.334933570370371</v>
      </c>
      <c r="AF43" s="9"/>
      <c r="AG43" s="22">
        <v>6.6223099999999993E-2</v>
      </c>
      <c r="AH43" s="22">
        <v>18.554099999999998</v>
      </c>
      <c r="AI43" s="22">
        <v>-1.4468399999999999E-2</v>
      </c>
      <c r="AJ43" s="22">
        <v>33</v>
      </c>
      <c r="AK43" s="22">
        <v>6.5582299999999996E-2</v>
      </c>
      <c r="AL43">
        <f t="shared" si="6"/>
        <v>17.862222222222222</v>
      </c>
      <c r="AM43">
        <f t="shared" si="7"/>
        <v>1.1828917284444442</v>
      </c>
      <c r="AP43" s="9"/>
      <c r="AQ43" s="22">
        <v>1.6337600000000001</v>
      </c>
      <c r="AR43" s="22">
        <v>24.097100000000001</v>
      </c>
      <c r="AS43" s="22">
        <v>-1.15234E-2</v>
      </c>
      <c r="AT43" s="22">
        <v>33</v>
      </c>
      <c r="AU43" s="22">
        <v>1.63269</v>
      </c>
      <c r="AV43">
        <f t="shared" si="8"/>
        <v>14.226419753086418</v>
      </c>
      <c r="AW43">
        <f t="shared" si="9"/>
        <v>23.242555535802467</v>
      </c>
      <c r="AX43" s="9"/>
      <c r="AY43" s="22">
        <v>6.6223099999999993E-2</v>
      </c>
      <c r="AZ43" s="22">
        <v>27.916399999999999</v>
      </c>
      <c r="BA43" s="22">
        <v>-1.44989E-2</v>
      </c>
      <c r="BB43" s="22">
        <v>33</v>
      </c>
      <c r="BC43" s="22">
        <v>6.5582299999999996E-2</v>
      </c>
      <c r="BD43">
        <f t="shared" si="10"/>
        <v>17.899876543209874</v>
      </c>
      <c r="BE43">
        <f t="shared" si="11"/>
        <v>1.1853853143086417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5.4367299999999998</v>
      </c>
      <c r="I44" s="22">
        <v>-1.16852E-2</v>
      </c>
      <c r="J44" s="22">
        <v>34</v>
      </c>
      <c r="K44" s="22">
        <v>1.62781</v>
      </c>
      <c r="L44">
        <f t="shared" si="0"/>
        <v>14.426172839506172</v>
      </c>
      <c r="M44">
        <f t="shared" si="1"/>
        <v>23.496196227160492</v>
      </c>
      <c r="N44" s="9"/>
      <c r="O44" s="22">
        <v>7.1258500000000002E-2</v>
      </c>
      <c r="P44" s="22">
        <v>9.2559199999999997</v>
      </c>
      <c r="Q44" s="22">
        <v>-1.44592E-2</v>
      </c>
      <c r="R44" s="22">
        <v>34</v>
      </c>
      <c r="S44" s="22">
        <v>7.0587200000000003E-2</v>
      </c>
      <c r="T44">
        <f t="shared" si="2"/>
        <v>17.850864197530864</v>
      </c>
      <c r="U44">
        <f t="shared" si="3"/>
        <v>1.2720258064197532</v>
      </c>
      <c r="X44" s="9"/>
      <c r="Y44" s="22">
        <v>1.6287199999999999</v>
      </c>
      <c r="Z44" s="22">
        <v>14.744999999999999</v>
      </c>
      <c r="AA44" s="22">
        <v>-1.16791E-2</v>
      </c>
      <c r="AB44" s="22">
        <v>34</v>
      </c>
      <c r="AC44" s="22">
        <v>1.6274999999999999</v>
      </c>
      <c r="AD44">
        <f t="shared" si="4"/>
        <v>14.41864197530864</v>
      </c>
      <c r="AE44">
        <f t="shared" si="5"/>
        <v>23.483930558024689</v>
      </c>
      <c r="AF44" s="9"/>
      <c r="AG44" s="22">
        <v>7.1258500000000002E-2</v>
      </c>
      <c r="AH44" s="22">
        <v>18.5642</v>
      </c>
      <c r="AI44" s="22">
        <v>-1.44745E-2</v>
      </c>
      <c r="AJ44" s="22">
        <v>34</v>
      </c>
      <c r="AK44" s="22">
        <v>7.0587200000000003E-2</v>
      </c>
      <c r="AL44">
        <f t="shared" si="6"/>
        <v>17.869753086419752</v>
      </c>
      <c r="AM44">
        <f t="shared" si="7"/>
        <v>1.2733718003086421</v>
      </c>
      <c r="AP44" s="9"/>
      <c r="AQ44" s="22">
        <v>1.6287199999999999</v>
      </c>
      <c r="AR44" s="22">
        <v>24.107199999999999</v>
      </c>
      <c r="AS44" s="22">
        <v>-1.1627200000000001E-2</v>
      </c>
      <c r="AT44" s="22">
        <v>34</v>
      </c>
      <c r="AU44" s="22">
        <v>1.6274999999999999</v>
      </c>
      <c r="AV44">
        <f t="shared" si="8"/>
        <v>14.354567901234569</v>
      </c>
      <c r="AW44">
        <f t="shared" si="9"/>
        <v>23.379571832098765</v>
      </c>
      <c r="AX44" s="9"/>
      <c r="AY44" s="22">
        <v>7.1258500000000002E-2</v>
      </c>
      <c r="AZ44" s="22">
        <v>27.926400000000001</v>
      </c>
      <c r="BA44" s="22">
        <v>-1.4483599999999999E-2</v>
      </c>
      <c r="BB44" s="22">
        <v>34</v>
      </c>
      <c r="BC44" s="22">
        <v>7.0617700000000005E-2</v>
      </c>
      <c r="BD44">
        <f t="shared" si="10"/>
        <v>17.880987654320986</v>
      </c>
      <c r="BE44">
        <f t="shared" si="11"/>
        <v>1.2741723587654321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5.4467999999999996</v>
      </c>
      <c r="I45" s="22">
        <v>-1.17737E-2</v>
      </c>
      <c r="J45" s="22">
        <v>35</v>
      </c>
      <c r="K45" s="22">
        <v>1.62262</v>
      </c>
      <c r="L45">
        <f t="shared" si="0"/>
        <v>14.535432098765432</v>
      </c>
      <c r="M45">
        <f t="shared" si="1"/>
        <v>23.601035744444445</v>
      </c>
      <c r="N45" s="9"/>
      <c r="O45" s="22">
        <v>7.6293899999999998E-2</v>
      </c>
      <c r="P45" s="22">
        <v>9.2659900000000004</v>
      </c>
      <c r="Q45" s="22">
        <v>-1.4444E-2</v>
      </c>
      <c r="R45" s="22">
        <v>35</v>
      </c>
      <c r="S45" s="22">
        <v>7.5683600000000004E-2</v>
      </c>
      <c r="T45">
        <f t="shared" si="2"/>
        <v>17.832098765432097</v>
      </c>
      <c r="U45">
        <f t="shared" si="3"/>
        <v>1.3604803599999997</v>
      </c>
      <c r="X45" s="9"/>
      <c r="Y45" s="22">
        <v>1.6236900000000001</v>
      </c>
      <c r="Z45" s="22">
        <v>14.755100000000001</v>
      </c>
      <c r="AA45" s="22">
        <v>-1.1770600000000001E-2</v>
      </c>
      <c r="AB45" s="22">
        <v>35</v>
      </c>
      <c r="AC45" s="22">
        <v>1.62323</v>
      </c>
      <c r="AD45">
        <f t="shared" si="4"/>
        <v>14.531604938271604</v>
      </c>
      <c r="AE45">
        <f t="shared" si="5"/>
        <v>23.594821622222224</v>
      </c>
      <c r="AF45" s="9"/>
      <c r="AG45" s="22">
        <v>7.6293899999999998E-2</v>
      </c>
      <c r="AH45" s="22">
        <v>18.574300000000001</v>
      </c>
      <c r="AI45" s="22">
        <v>-1.44745E-2</v>
      </c>
      <c r="AJ45" s="22">
        <v>35</v>
      </c>
      <c r="AK45" s="22">
        <v>7.5683600000000004E-2</v>
      </c>
      <c r="AL45">
        <f t="shared" si="6"/>
        <v>17.869753086419752</v>
      </c>
      <c r="AM45">
        <f t="shared" si="7"/>
        <v>1.363353155</v>
      </c>
      <c r="AP45" s="9"/>
      <c r="AQ45" s="22">
        <v>1.6236900000000001</v>
      </c>
      <c r="AR45" s="22">
        <v>24.1173</v>
      </c>
      <c r="AS45" s="22">
        <v>-1.1721799999999999E-2</v>
      </c>
      <c r="AT45" s="22">
        <v>35</v>
      </c>
      <c r="AU45" s="22">
        <v>1.6223099999999999</v>
      </c>
      <c r="AV45">
        <f t="shared" si="8"/>
        <v>14.471358024691357</v>
      </c>
      <c r="AW45">
        <f t="shared" si="9"/>
        <v>23.496999311111111</v>
      </c>
      <c r="AX45" s="9"/>
      <c r="AY45" s="22">
        <v>7.6293899999999998E-2</v>
      </c>
      <c r="AZ45" s="22">
        <v>27.936499999999999</v>
      </c>
      <c r="BA45" s="22">
        <v>-1.4477500000000001E-2</v>
      </c>
      <c r="BB45" s="22">
        <v>35</v>
      </c>
      <c r="BC45" s="22">
        <v>7.5653100000000001E-2</v>
      </c>
      <c r="BD45">
        <f t="shared" si="10"/>
        <v>17.873456790123456</v>
      </c>
      <c r="BE45">
        <f t="shared" si="11"/>
        <v>1.363635725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5.45688</v>
      </c>
      <c r="I46" s="22">
        <v>-1.1865199999999999E-2</v>
      </c>
      <c r="J46" s="22">
        <v>36</v>
      </c>
      <c r="K46" s="22">
        <v>1.61713</v>
      </c>
      <c r="L46">
        <f t="shared" si="0"/>
        <v>14.648395061728394</v>
      </c>
      <c r="M46">
        <f t="shared" si="1"/>
        <v>23.710624666666664</v>
      </c>
      <c r="N46" s="9"/>
      <c r="O46" s="22">
        <v>8.1329299999999993E-2</v>
      </c>
      <c r="P46" s="22">
        <v>9.2760700000000007</v>
      </c>
      <c r="Q46" s="22">
        <v>-1.44318E-2</v>
      </c>
      <c r="R46" s="22">
        <v>36</v>
      </c>
      <c r="S46" s="22">
        <v>8.0718999999999999E-2</v>
      </c>
      <c r="T46">
        <f t="shared" si="2"/>
        <v>17.817037037037036</v>
      </c>
      <c r="U46">
        <f t="shared" si="3"/>
        <v>1.449047150296296</v>
      </c>
      <c r="X46" s="9"/>
      <c r="Y46" s="22">
        <v>1.6186499999999999</v>
      </c>
      <c r="Z46" s="22">
        <v>14.7651</v>
      </c>
      <c r="AA46" s="22">
        <v>-1.18622E-2</v>
      </c>
      <c r="AB46" s="22">
        <v>36</v>
      </c>
      <c r="AC46" s="22">
        <v>1.6180399999999999</v>
      </c>
      <c r="AD46">
        <f t="shared" si="4"/>
        <v>14.644691358024689</v>
      </c>
      <c r="AE46">
        <f t="shared" si="5"/>
        <v>23.704629666666662</v>
      </c>
      <c r="AF46" s="9"/>
      <c r="AG46" s="22">
        <v>8.1329299999999993E-2</v>
      </c>
      <c r="AH46" s="22">
        <v>18.584299999999999</v>
      </c>
      <c r="AI46" s="22">
        <v>-1.4468399999999999E-2</v>
      </c>
      <c r="AJ46" s="22">
        <v>36</v>
      </c>
      <c r="AK46" s="22">
        <v>8.0688499999999996E-2</v>
      </c>
      <c r="AL46">
        <f t="shared" si="6"/>
        <v>17.862222222222222</v>
      </c>
      <c r="AM46">
        <f t="shared" si="7"/>
        <v>1.4527220297777776</v>
      </c>
      <c r="AP46" s="9"/>
      <c r="AQ46" s="22">
        <v>1.6186499999999999</v>
      </c>
      <c r="AR46" s="22">
        <v>24.127400000000002</v>
      </c>
      <c r="AS46" s="22">
        <v>-1.1816399999999999E-2</v>
      </c>
      <c r="AT46" s="22">
        <v>36</v>
      </c>
      <c r="AU46" s="22">
        <v>1.6180399999999999</v>
      </c>
      <c r="AV46">
        <f t="shared" si="8"/>
        <v>14.588148148148147</v>
      </c>
      <c r="AW46">
        <f t="shared" si="9"/>
        <v>23.613105999999995</v>
      </c>
      <c r="AX46" s="9"/>
      <c r="AY46" s="22">
        <v>8.1329299999999993E-2</v>
      </c>
      <c r="AZ46" s="22">
        <v>27.9466</v>
      </c>
      <c r="BA46" s="22">
        <v>-1.44745E-2</v>
      </c>
      <c r="BB46" s="22">
        <v>36</v>
      </c>
      <c r="BC46" s="22">
        <v>8.0780000000000005E-2</v>
      </c>
      <c r="BD46">
        <f t="shared" si="10"/>
        <v>17.869753086419752</v>
      </c>
      <c r="BE46">
        <f t="shared" si="11"/>
        <v>1.4533345096913579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5.4669499999999998</v>
      </c>
      <c r="I47" s="22">
        <v>-1.19507E-2</v>
      </c>
      <c r="J47" s="22">
        <v>37</v>
      </c>
      <c r="K47" s="22">
        <v>1.6128499999999999</v>
      </c>
      <c r="L47">
        <f t="shared" si="0"/>
        <v>14.75395061728395</v>
      </c>
      <c r="M47">
        <f t="shared" si="1"/>
        <v>23.807269795061728</v>
      </c>
      <c r="N47" s="9"/>
      <c r="O47" s="22">
        <v>8.6364700000000003E-2</v>
      </c>
      <c r="P47" s="22">
        <v>9.2861399999999996</v>
      </c>
      <c r="Q47" s="22">
        <v>-1.4413499999999999E-2</v>
      </c>
      <c r="R47" s="22">
        <v>37</v>
      </c>
      <c r="S47" s="22">
        <v>8.5723900000000006E-2</v>
      </c>
      <c r="T47">
        <f t="shared" si="2"/>
        <v>17.794444444444444</v>
      </c>
      <c r="U47">
        <f t="shared" si="3"/>
        <v>1.536811856111111</v>
      </c>
      <c r="X47" s="9"/>
      <c r="Y47" s="22">
        <v>1.6136200000000001</v>
      </c>
      <c r="Z47" s="22">
        <v>14.7752</v>
      </c>
      <c r="AA47" s="22">
        <v>-1.1947599999999999E-2</v>
      </c>
      <c r="AB47" s="22">
        <v>37</v>
      </c>
      <c r="AC47" s="22">
        <v>1.6125499999999999</v>
      </c>
      <c r="AD47">
        <f t="shared" si="4"/>
        <v>14.750123456790122</v>
      </c>
      <c r="AE47">
        <f t="shared" si="5"/>
        <v>23.801094212345678</v>
      </c>
      <c r="AF47" s="9"/>
      <c r="AG47" s="22">
        <v>8.6364700000000003E-2</v>
      </c>
      <c r="AH47" s="22">
        <v>18.5944</v>
      </c>
      <c r="AI47" s="22">
        <v>-1.44653E-2</v>
      </c>
      <c r="AJ47" s="22">
        <v>37</v>
      </c>
      <c r="AK47" s="22">
        <v>8.58154E-2</v>
      </c>
      <c r="AL47">
        <f t="shared" si="6"/>
        <v>17.858395061728395</v>
      </c>
      <c r="AM47">
        <f t="shared" si="7"/>
        <v>1.5423349319876543</v>
      </c>
      <c r="AP47" s="9"/>
      <c r="AQ47" s="22">
        <v>1.6136200000000001</v>
      </c>
      <c r="AR47" s="22">
        <v>24.1374</v>
      </c>
      <c r="AS47" s="22">
        <v>-1.19019E-2</v>
      </c>
      <c r="AT47" s="22">
        <v>37</v>
      </c>
      <c r="AU47" s="22">
        <v>1.6131599999999999</v>
      </c>
      <c r="AV47">
        <f t="shared" si="8"/>
        <v>14.693703703703703</v>
      </c>
      <c r="AW47">
        <f t="shared" si="9"/>
        <v>23.71005417037037</v>
      </c>
      <c r="AX47" s="9"/>
      <c r="AY47" s="22">
        <v>8.6364700000000003E-2</v>
      </c>
      <c r="AZ47" s="22">
        <v>27.956700000000001</v>
      </c>
      <c r="BA47" s="22">
        <v>-1.4471400000000001E-2</v>
      </c>
      <c r="BB47" s="22">
        <v>37</v>
      </c>
      <c r="BC47" s="22">
        <v>8.5784899999999997E-2</v>
      </c>
      <c r="BD47">
        <f t="shared" si="10"/>
        <v>17.865925925925925</v>
      </c>
      <c r="BE47">
        <f t="shared" si="11"/>
        <v>1.5429853328148149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5.4770200000000004</v>
      </c>
      <c r="I48" s="22">
        <v>-1.2026999999999999E-2</v>
      </c>
      <c r="J48" s="22">
        <v>38</v>
      </c>
      <c r="K48" s="22">
        <v>1.6073599999999999</v>
      </c>
      <c r="L48">
        <f t="shared" si="0"/>
        <v>14.848148148148146</v>
      </c>
      <c r="M48">
        <f t="shared" si="1"/>
        <v>23.884434148148145</v>
      </c>
      <c r="N48" s="9"/>
      <c r="O48" s="22">
        <v>9.1400099999999998E-2</v>
      </c>
      <c r="P48" s="22">
        <v>9.2962100000000003</v>
      </c>
      <c r="Q48" s="22">
        <v>-1.44073E-2</v>
      </c>
      <c r="R48" s="22">
        <v>38</v>
      </c>
      <c r="S48" s="22">
        <v>9.0820300000000007E-2</v>
      </c>
      <c r="T48">
        <f t="shared" si="2"/>
        <v>17.78679012345679</v>
      </c>
      <c r="U48">
        <f t="shared" si="3"/>
        <v>1.625714395962963</v>
      </c>
      <c r="X48" s="9"/>
      <c r="Y48" s="22">
        <v>1.6085799999999999</v>
      </c>
      <c r="Z48" s="22">
        <v>14.785299999999999</v>
      </c>
      <c r="AA48" s="22">
        <v>-1.2020899999999999E-2</v>
      </c>
      <c r="AB48" s="22">
        <v>38</v>
      </c>
      <c r="AC48" s="22">
        <v>1.6073599999999999</v>
      </c>
      <c r="AD48">
        <f t="shared" si="4"/>
        <v>14.840617283950616</v>
      </c>
      <c r="AE48">
        <f t="shared" si="5"/>
        <v>23.872320150617281</v>
      </c>
      <c r="AF48" s="9"/>
      <c r="AG48" s="22">
        <v>9.1400099999999998E-2</v>
      </c>
      <c r="AH48" s="22">
        <v>18.604500000000002</v>
      </c>
      <c r="AI48" s="22">
        <v>-1.4462300000000001E-2</v>
      </c>
      <c r="AJ48" s="22">
        <v>38</v>
      </c>
      <c r="AK48" s="22">
        <v>9.0820300000000007E-2</v>
      </c>
      <c r="AL48">
        <f t="shared" si="6"/>
        <v>17.854691358024692</v>
      </c>
      <c r="AM48">
        <f t="shared" si="7"/>
        <v>1.6319205755925925</v>
      </c>
      <c r="AP48" s="9"/>
      <c r="AQ48" s="22">
        <v>1.6085799999999999</v>
      </c>
      <c r="AR48" s="22">
        <v>24.147500000000001</v>
      </c>
      <c r="AS48" s="22">
        <v>-1.19843E-2</v>
      </c>
      <c r="AT48" s="22">
        <v>38</v>
      </c>
      <c r="AU48" s="22">
        <v>1.6079699999999999</v>
      </c>
      <c r="AV48">
        <f t="shared" si="8"/>
        <v>14.795432098765431</v>
      </c>
      <c r="AW48">
        <f t="shared" si="9"/>
        <v>23.799636165432094</v>
      </c>
      <c r="AX48" s="9"/>
      <c r="AY48" s="22">
        <v>9.1400099999999998E-2</v>
      </c>
      <c r="AZ48" s="22">
        <v>27.966699999999999</v>
      </c>
      <c r="BA48" s="22">
        <v>-1.4468399999999999E-2</v>
      </c>
      <c r="BB48" s="22">
        <v>38</v>
      </c>
      <c r="BC48" s="22">
        <v>9.0820300000000007E-2</v>
      </c>
      <c r="BD48">
        <f t="shared" si="10"/>
        <v>17.862222222222222</v>
      </c>
      <c r="BE48">
        <f t="shared" si="11"/>
        <v>1.6326088973333333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5.4870900000000002</v>
      </c>
      <c r="I49" s="22">
        <v>-1.20941E-2</v>
      </c>
      <c r="J49" s="22">
        <v>39</v>
      </c>
      <c r="K49" s="22">
        <v>1.6024799999999999</v>
      </c>
      <c r="L49">
        <f t="shared" si="0"/>
        <v>14.930987654320987</v>
      </c>
      <c r="M49">
        <f t="shared" si="1"/>
        <v>23.94258525308642</v>
      </c>
      <c r="N49" s="9"/>
      <c r="O49" s="22">
        <v>9.6435499999999993E-2</v>
      </c>
      <c r="P49" s="22">
        <v>9.3062799999999992</v>
      </c>
      <c r="Q49" s="22">
        <v>-1.43982E-2</v>
      </c>
      <c r="R49" s="22">
        <v>39</v>
      </c>
      <c r="S49" s="22">
        <v>9.5764199999999994E-2</v>
      </c>
      <c r="T49">
        <f t="shared" si="2"/>
        <v>17.775555555555556</v>
      </c>
      <c r="U49">
        <f t="shared" si="3"/>
        <v>1.7141945877777778</v>
      </c>
      <c r="X49" s="9"/>
      <c r="Y49" s="22">
        <v>1.60355</v>
      </c>
      <c r="Z49" s="22">
        <v>14.795299999999999</v>
      </c>
      <c r="AA49" s="22">
        <v>-1.20911E-2</v>
      </c>
      <c r="AB49" s="22">
        <v>39</v>
      </c>
      <c r="AC49" s="22">
        <v>1.6027800000000001</v>
      </c>
      <c r="AD49">
        <f t="shared" si="4"/>
        <v>14.927283950617284</v>
      </c>
      <c r="AE49">
        <f t="shared" si="5"/>
        <v>23.936646179012346</v>
      </c>
      <c r="AF49" s="9"/>
      <c r="AG49" s="22">
        <v>9.6435499999999993E-2</v>
      </c>
      <c r="AH49" s="22">
        <v>18.6145</v>
      </c>
      <c r="AI49" s="22">
        <v>-1.4462300000000001E-2</v>
      </c>
      <c r="AJ49" s="22">
        <v>39</v>
      </c>
      <c r="AK49" s="22">
        <v>9.5794699999999997E-2</v>
      </c>
      <c r="AL49">
        <f t="shared" si="6"/>
        <v>17.854691358024692</v>
      </c>
      <c r="AM49">
        <f t="shared" si="7"/>
        <v>1.72182608845679</v>
      </c>
      <c r="AP49" s="9"/>
      <c r="AQ49" s="22">
        <v>1.60355</v>
      </c>
      <c r="AR49" s="22">
        <v>24.157599999999999</v>
      </c>
      <c r="AS49" s="22">
        <v>-1.20728E-2</v>
      </c>
      <c r="AT49" s="22">
        <v>39</v>
      </c>
      <c r="AU49" s="22">
        <v>1.6024799999999999</v>
      </c>
      <c r="AV49">
        <f t="shared" si="8"/>
        <v>14.90469135802469</v>
      </c>
      <c r="AW49">
        <f t="shared" si="9"/>
        <v>23.900417827160492</v>
      </c>
      <c r="AX49" s="9"/>
      <c r="AY49" s="22">
        <v>9.6435499999999993E-2</v>
      </c>
      <c r="AZ49" s="22">
        <v>27.976800000000001</v>
      </c>
      <c r="BA49" s="22">
        <v>-1.44745E-2</v>
      </c>
      <c r="BB49" s="22">
        <v>39</v>
      </c>
      <c r="BC49" s="22">
        <v>9.5825199999999999E-2</v>
      </c>
      <c r="BD49">
        <f t="shared" si="10"/>
        <v>17.869753086419752</v>
      </c>
      <c r="BE49">
        <f t="shared" si="11"/>
        <v>1.7232785737654319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5.49716</v>
      </c>
      <c r="I50" s="22">
        <v>-1.2149E-2</v>
      </c>
      <c r="J50" s="22">
        <v>40</v>
      </c>
      <c r="K50" s="22">
        <v>1.5969800000000001</v>
      </c>
      <c r="L50">
        <f t="shared" si="0"/>
        <v>14.998765432098764</v>
      </c>
      <c r="M50">
        <f t="shared" si="1"/>
        <v>23.975676530864199</v>
      </c>
      <c r="N50" s="9"/>
      <c r="O50" s="22">
        <v>0.10147100000000001</v>
      </c>
      <c r="P50" s="22">
        <v>9.3163499999999999</v>
      </c>
      <c r="Q50" s="22">
        <v>-1.43921E-2</v>
      </c>
      <c r="R50" s="22">
        <v>40</v>
      </c>
      <c r="S50" s="22">
        <v>0.10086100000000001</v>
      </c>
      <c r="T50">
        <f t="shared" si="2"/>
        <v>17.768024691358022</v>
      </c>
      <c r="U50">
        <f t="shared" si="3"/>
        <v>1.80293923345679</v>
      </c>
      <c r="X50" s="9"/>
      <c r="Y50" s="22">
        <v>1.5985100000000001</v>
      </c>
      <c r="Z50" s="22">
        <v>14.805400000000001</v>
      </c>
      <c r="AA50" s="22">
        <v>-1.21765E-2</v>
      </c>
      <c r="AB50" s="22">
        <v>40</v>
      </c>
      <c r="AC50" s="22">
        <v>1.5975999999999999</v>
      </c>
      <c r="AD50">
        <f t="shared" si="4"/>
        <v>15.032716049382715</v>
      </c>
      <c r="AE50">
        <f t="shared" si="5"/>
        <v>24.029946932098767</v>
      </c>
      <c r="AF50" s="9"/>
      <c r="AG50" s="22">
        <v>0.10147100000000001</v>
      </c>
      <c r="AH50" s="22">
        <v>18.624600000000001</v>
      </c>
      <c r="AI50" s="22">
        <v>-1.4468399999999999E-2</v>
      </c>
      <c r="AJ50" s="22">
        <v>40</v>
      </c>
      <c r="AK50" s="22">
        <v>0.10083</v>
      </c>
      <c r="AL50">
        <f t="shared" si="6"/>
        <v>17.862222222222222</v>
      </c>
      <c r="AM50">
        <f t="shared" si="7"/>
        <v>1.8124975511111112</v>
      </c>
      <c r="AP50" s="9"/>
      <c r="AQ50" s="22">
        <v>1.5985100000000001</v>
      </c>
      <c r="AR50" s="22">
        <v>24.1676</v>
      </c>
      <c r="AS50" s="22">
        <v>-1.21613E-2</v>
      </c>
      <c r="AT50" s="22">
        <v>40</v>
      </c>
      <c r="AU50" s="22">
        <v>1.5975999999999999</v>
      </c>
      <c r="AV50">
        <f t="shared" si="8"/>
        <v>15.01395061728395</v>
      </c>
      <c r="AW50">
        <f t="shared" si="9"/>
        <v>23.999950201234569</v>
      </c>
      <c r="AX50" s="9"/>
      <c r="AY50" s="22">
        <v>0.10147100000000001</v>
      </c>
      <c r="AZ50" s="22">
        <v>27.986899999999999</v>
      </c>
      <c r="BA50" s="22">
        <v>-1.44806E-2</v>
      </c>
      <c r="BB50" s="22">
        <v>40</v>
      </c>
      <c r="BC50" s="22">
        <v>0.1008</v>
      </c>
      <c r="BD50">
        <f t="shared" si="10"/>
        <v>17.877283950617283</v>
      </c>
      <c r="BE50">
        <f t="shared" si="11"/>
        <v>1.8140258797530864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5.5072299999999998</v>
      </c>
      <c r="I51" s="22">
        <v>-1.22101E-2</v>
      </c>
      <c r="J51" s="22">
        <v>41</v>
      </c>
      <c r="K51" s="22">
        <v>1.5927100000000001</v>
      </c>
      <c r="L51">
        <f t="shared" si="0"/>
        <v>15.074197530864195</v>
      </c>
      <c r="M51">
        <f t="shared" si="1"/>
        <v>24.020432281481479</v>
      </c>
      <c r="N51" s="9"/>
      <c r="O51" s="22">
        <v>0.106506</v>
      </c>
      <c r="P51" s="22">
        <v>9.3264200000000006</v>
      </c>
      <c r="Q51" s="22">
        <v>-1.43921E-2</v>
      </c>
      <c r="R51" s="22">
        <v>41</v>
      </c>
      <c r="S51" s="22">
        <v>0.105804</v>
      </c>
      <c r="T51">
        <f t="shared" si="2"/>
        <v>17.768024691358022</v>
      </c>
      <c r="U51">
        <f t="shared" si="3"/>
        <v>1.8924012377777775</v>
      </c>
      <c r="X51" s="9"/>
      <c r="Y51" s="22">
        <v>1.59348</v>
      </c>
      <c r="Z51" s="22">
        <v>14.8155</v>
      </c>
      <c r="AA51" s="22">
        <v>-1.22498E-2</v>
      </c>
      <c r="AB51" s="22">
        <v>41</v>
      </c>
      <c r="AC51" s="22">
        <v>1.5921000000000001</v>
      </c>
      <c r="AD51">
        <f t="shared" si="4"/>
        <v>15.123209876543209</v>
      </c>
      <c r="AE51">
        <f t="shared" si="5"/>
        <v>24.098532474074073</v>
      </c>
      <c r="AF51" s="9"/>
      <c r="AG51" s="22">
        <v>0.106506</v>
      </c>
      <c r="AH51" s="22">
        <v>18.634699999999999</v>
      </c>
      <c r="AI51" s="22">
        <v>-1.44653E-2</v>
      </c>
      <c r="AJ51" s="22">
        <v>41</v>
      </c>
      <c r="AK51" s="22">
        <v>0.105865</v>
      </c>
      <c r="AL51">
        <f t="shared" si="6"/>
        <v>17.858395061728395</v>
      </c>
      <c r="AM51">
        <f t="shared" si="7"/>
        <v>1.9020262244444444</v>
      </c>
      <c r="AP51" s="9"/>
      <c r="AQ51" s="22">
        <v>1.59348</v>
      </c>
      <c r="AR51" s="22">
        <v>24.177700000000002</v>
      </c>
      <c r="AS51" s="22">
        <v>-1.2234500000000001E-2</v>
      </c>
      <c r="AT51" s="22">
        <v>41</v>
      </c>
      <c r="AU51" s="22">
        <v>1.5927100000000001</v>
      </c>
      <c r="AV51">
        <f t="shared" si="8"/>
        <v>15.104320987654321</v>
      </c>
      <c r="AW51">
        <f t="shared" si="9"/>
        <v>24.068433407407408</v>
      </c>
      <c r="AX51" s="9"/>
      <c r="AY51" s="22">
        <v>0.106506</v>
      </c>
      <c r="AZ51" s="22">
        <v>27.9969</v>
      </c>
      <c r="BA51" s="22">
        <v>-1.4483599999999999E-2</v>
      </c>
      <c r="BB51" s="22">
        <v>41</v>
      </c>
      <c r="BC51" s="22">
        <v>0.105835</v>
      </c>
      <c r="BD51">
        <f t="shared" si="10"/>
        <v>17.880987654320986</v>
      </c>
      <c r="BE51">
        <f t="shared" si="11"/>
        <v>1.9044324711111109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5.5172999999999996</v>
      </c>
      <c r="I52" s="22">
        <v>-1.2268100000000001E-2</v>
      </c>
      <c r="J52" s="22">
        <v>42</v>
      </c>
      <c r="K52" s="22">
        <v>1.58752</v>
      </c>
      <c r="L52">
        <f t="shared" si="0"/>
        <v>15.145802469135802</v>
      </c>
      <c r="M52">
        <f t="shared" si="1"/>
        <v>24.058198474074075</v>
      </c>
      <c r="N52" s="9"/>
      <c r="O52" s="22">
        <v>0.111542</v>
      </c>
      <c r="P52" s="22">
        <v>9.3364899999999995</v>
      </c>
      <c r="Q52" s="22">
        <v>-1.43921E-2</v>
      </c>
      <c r="R52" s="22">
        <v>42</v>
      </c>
      <c r="S52" s="22">
        <v>0.110931</v>
      </c>
      <c r="T52">
        <f t="shared" si="2"/>
        <v>17.768024691358022</v>
      </c>
      <c r="U52">
        <f t="shared" si="3"/>
        <v>1.9818810101234565</v>
      </c>
      <c r="X52" s="9"/>
      <c r="Y52" s="22">
        <v>1.5884400000000001</v>
      </c>
      <c r="Z52" s="22">
        <v>14.8256</v>
      </c>
      <c r="AA52" s="22">
        <v>-1.23138E-2</v>
      </c>
      <c r="AB52" s="22">
        <v>42</v>
      </c>
      <c r="AC52" s="22">
        <v>1.5872200000000001</v>
      </c>
      <c r="AD52">
        <f t="shared" si="4"/>
        <v>15.202222222222222</v>
      </c>
      <c r="AE52">
        <f t="shared" si="5"/>
        <v>24.147817866666667</v>
      </c>
      <c r="AF52" s="9"/>
      <c r="AG52" s="22">
        <v>0.111542</v>
      </c>
      <c r="AH52" s="22">
        <v>18.6447</v>
      </c>
      <c r="AI52" s="22">
        <v>-1.44653E-2</v>
      </c>
      <c r="AJ52" s="22">
        <v>42</v>
      </c>
      <c r="AK52" s="22">
        <v>0.110931</v>
      </c>
      <c r="AL52">
        <f t="shared" si="6"/>
        <v>17.858395061728395</v>
      </c>
      <c r="AM52">
        <f t="shared" si="7"/>
        <v>1.9919611019753087</v>
      </c>
      <c r="AP52" s="9"/>
      <c r="AQ52" s="22">
        <v>1.5884400000000001</v>
      </c>
      <c r="AR52" s="22">
        <v>24.187799999999999</v>
      </c>
      <c r="AS52" s="22">
        <v>-1.22986E-2</v>
      </c>
      <c r="AT52" s="22">
        <v>42</v>
      </c>
      <c r="AU52" s="22">
        <v>1.5878300000000001</v>
      </c>
      <c r="AV52">
        <f t="shared" si="8"/>
        <v>15.183456790123456</v>
      </c>
      <c r="AW52">
        <f t="shared" si="9"/>
        <v>24.118010103703703</v>
      </c>
      <c r="AX52" s="9"/>
      <c r="AY52" s="22">
        <v>0.111542</v>
      </c>
      <c r="AZ52" s="22">
        <v>28.007000000000001</v>
      </c>
      <c r="BA52" s="22">
        <v>-1.44806E-2</v>
      </c>
      <c r="BB52" s="22">
        <v>42</v>
      </c>
      <c r="BC52" s="22">
        <v>0.11096200000000001</v>
      </c>
      <c r="BD52">
        <f t="shared" si="10"/>
        <v>17.877283950617283</v>
      </c>
      <c r="BE52">
        <f t="shared" si="11"/>
        <v>1.9940680064197529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5.5273700000000003</v>
      </c>
      <c r="I53" s="22">
        <v>-1.23138E-2</v>
      </c>
      <c r="J53" s="22">
        <v>43</v>
      </c>
      <c r="K53" s="22">
        <v>1.58264</v>
      </c>
      <c r="L53">
        <f t="shared" si="0"/>
        <v>15.202222222222222</v>
      </c>
      <c r="M53">
        <f t="shared" si="1"/>
        <v>24.071198666666664</v>
      </c>
      <c r="N53" s="9"/>
      <c r="O53" s="22">
        <v>0.116577</v>
      </c>
      <c r="P53" s="22">
        <v>9.3465600000000002</v>
      </c>
      <c r="Q53" s="22">
        <v>-1.4395099999999999E-2</v>
      </c>
      <c r="R53" s="22">
        <v>43</v>
      </c>
      <c r="S53" s="22">
        <v>0.115997</v>
      </c>
      <c r="T53">
        <f t="shared" si="2"/>
        <v>17.771728395061729</v>
      </c>
      <c r="U53">
        <f t="shared" si="3"/>
        <v>2.0717747811111114</v>
      </c>
      <c r="X53" s="9"/>
      <c r="Y53" s="22">
        <v>1.5833999999999999</v>
      </c>
      <c r="Z53" s="22">
        <v>14.835599999999999</v>
      </c>
      <c r="AA53" s="22">
        <v>-1.2374899999999999E-2</v>
      </c>
      <c r="AB53" s="22">
        <v>43</v>
      </c>
      <c r="AC53" s="22">
        <v>1.58203</v>
      </c>
      <c r="AD53">
        <f t="shared" si="4"/>
        <v>15.277654320987653</v>
      </c>
      <c r="AE53">
        <f t="shared" si="5"/>
        <v>24.190637851851847</v>
      </c>
      <c r="AF53" s="9"/>
      <c r="AG53" s="22">
        <v>0.116577</v>
      </c>
      <c r="AH53" s="22">
        <v>18.654800000000002</v>
      </c>
      <c r="AI53" s="22">
        <v>-1.44592E-2</v>
      </c>
      <c r="AJ53" s="22">
        <v>43</v>
      </c>
      <c r="AK53" s="22">
        <v>0.115936</v>
      </c>
      <c r="AL53">
        <f t="shared" si="6"/>
        <v>17.850864197530864</v>
      </c>
      <c r="AM53">
        <f t="shared" si="7"/>
        <v>2.0810001955555557</v>
      </c>
      <c r="AP53" s="9"/>
      <c r="AQ53" s="22">
        <v>1.5833999999999999</v>
      </c>
      <c r="AR53" s="22">
        <v>24.197900000000001</v>
      </c>
      <c r="AS53" s="22">
        <v>-1.2356600000000001E-2</v>
      </c>
      <c r="AT53" s="22">
        <v>43</v>
      </c>
      <c r="AU53" s="22">
        <v>1.5823400000000001</v>
      </c>
      <c r="AV53">
        <f t="shared" si="8"/>
        <v>15.255061728395061</v>
      </c>
      <c r="AW53">
        <f t="shared" si="9"/>
        <v>24.154864740740738</v>
      </c>
      <c r="AX53" s="9"/>
      <c r="AY53" s="22">
        <v>0.116577</v>
      </c>
      <c r="AZ53" s="22">
        <v>28.017099999999999</v>
      </c>
      <c r="BA53" s="22">
        <v>-1.4468399999999999E-2</v>
      </c>
      <c r="BB53" s="22">
        <v>43</v>
      </c>
      <c r="BC53" s="22">
        <v>0.115967</v>
      </c>
      <c r="BD53">
        <f t="shared" si="10"/>
        <v>17.862222222222222</v>
      </c>
      <c r="BE53">
        <f t="shared" si="11"/>
        <v>2.0823242799999999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5.5374400000000001</v>
      </c>
      <c r="I54" s="22">
        <v>-1.23657E-2</v>
      </c>
      <c r="J54" s="22">
        <v>44</v>
      </c>
      <c r="K54" s="22">
        <v>1.5771500000000001</v>
      </c>
      <c r="L54">
        <f t="shared" si="0"/>
        <v>15.266296296296295</v>
      </c>
      <c r="M54">
        <f t="shared" si="1"/>
        <v>24.095864085185184</v>
      </c>
      <c r="N54" s="9"/>
      <c r="O54" s="22">
        <v>0.121613</v>
      </c>
      <c r="P54" s="22">
        <v>9.3566299999999991</v>
      </c>
      <c r="Q54" s="22">
        <v>-1.43982E-2</v>
      </c>
      <c r="R54" s="22">
        <v>44</v>
      </c>
      <c r="S54" s="22">
        <v>0.120972</v>
      </c>
      <c r="T54">
        <f t="shared" si="2"/>
        <v>17.775555555555556</v>
      </c>
      <c r="U54">
        <f t="shared" si="3"/>
        <v>2.1617386377777779</v>
      </c>
      <c r="X54" s="9"/>
      <c r="Y54" s="22">
        <v>1.5783700000000001</v>
      </c>
      <c r="Z54" s="22">
        <v>14.845700000000001</v>
      </c>
      <c r="AA54" s="22">
        <v>-1.24329E-2</v>
      </c>
      <c r="AB54" s="22">
        <v>44</v>
      </c>
      <c r="AC54" s="22">
        <v>1.57745</v>
      </c>
      <c r="AD54">
        <f t="shared" si="4"/>
        <v>15.349259259259259</v>
      </c>
      <c r="AE54">
        <f t="shared" si="5"/>
        <v>24.226810337037037</v>
      </c>
      <c r="AF54" s="9"/>
      <c r="AG54" s="22">
        <v>0.121613</v>
      </c>
      <c r="AH54" s="22">
        <v>18.664899999999999</v>
      </c>
      <c r="AI54" s="22">
        <v>-1.4456200000000001E-2</v>
      </c>
      <c r="AJ54" s="22">
        <v>44</v>
      </c>
      <c r="AK54" s="22">
        <v>0.121002</v>
      </c>
      <c r="AL54">
        <f t="shared" si="6"/>
        <v>17.847160493827161</v>
      </c>
      <c r="AM54">
        <f t="shared" si="7"/>
        <v>2.1704467291358025</v>
      </c>
      <c r="AP54" s="9"/>
      <c r="AQ54" s="22">
        <v>1.5783700000000001</v>
      </c>
      <c r="AR54" s="22">
        <v>24.207899999999999</v>
      </c>
      <c r="AS54" s="22">
        <v>-1.24207E-2</v>
      </c>
      <c r="AT54" s="22">
        <v>44</v>
      </c>
      <c r="AU54" s="22">
        <v>1.5777600000000001</v>
      </c>
      <c r="AV54">
        <f t="shared" si="8"/>
        <v>15.334197530864195</v>
      </c>
      <c r="AW54">
        <f t="shared" si="9"/>
        <v>24.203037356790119</v>
      </c>
      <c r="AX54" s="9"/>
      <c r="AY54" s="22">
        <v>0.121613</v>
      </c>
      <c r="AZ54" s="22">
        <v>28.027200000000001</v>
      </c>
      <c r="BA54" s="22">
        <v>-1.4456200000000001E-2</v>
      </c>
      <c r="BB54" s="22">
        <v>44</v>
      </c>
      <c r="BC54" s="22">
        <v>0.121033</v>
      </c>
      <c r="BD54">
        <f t="shared" si="10"/>
        <v>17.847160493827161</v>
      </c>
      <c r="BE54">
        <f t="shared" si="11"/>
        <v>2.1704467291358025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5.5475099999999999</v>
      </c>
      <c r="I55" s="22">
        <v>-1.24084E-2</v>
      </c>
      <c r="J55" s="22">
        <v>45</v>
      </c>
      <c r="K55" s="22">
        <v>1.5722700000000001</v>
      </c>
      <c r="L55">
        <f t="shared" si="0"/>
        <v>15.319012345679011</v>
      </c>
      <c r="M55">
        <f t="shared" si="1"/>
        <v>24.101861693827157</v>
      </c>
      <c r="N55" s="9"/>
      <c r="O55" s="22">
        <v>0.12664800000000001</v>
      </c>
      <c r="P55" s="22">
        <v>9.3666999999999998</v>
      </c>
      <c r="Q55" s="22">
        <v>-1.4395099999999999E-2</v>
      </c>
      <c r="R55" s="22">
        <v>45</v>
      </c>
      <c r="S55" s="22">
        <v>0.12600700000000001</v>
      </c>
      <c r="T55">
        <f t="shared" si="2"/>
        <v>17.771728395061729</v>
      </c>
      <c r="U55">
        <f t="shared" si="3"/>
        <v>2.2507538577777781</v>
      </c>
      <c r="X55" s="9"/>
      <c r="Y55" s="22">
        <v>1.5733299999999999</v>
      </c>
      <c r="Z55" s="22">
        <v>14.8558</v>
      </c>
      <c r="AA55" s="22">
        <v>-1.24939E-2</v>
      </c>
      <c r="AB55" s="22">
        <v>45</v>
      </c>
      <c r="AC55" s="22">
        <v>1.5722700000000001</v>
      </c>
      <c r="AD55">
        <f t="shared" si="4"/>
        <v>15.424567901234568</v>
      </c>
      <c r="AE55">
        <f t="shared" si="5"/>
        <v>24.267935416049379</v>
      </c>
      <c r="AF55" s="9"/>
      <c r="AG55" s="22">
        <v>0.12664800000000001</v>
      </c>
      <c r="AH55" s="22">
        <v>18.675000000000001</v>
      </c>
      <c r="AI55" s="22">
        <v>-1.44531E-2</v>
      </c>
      <c r="AJ55" s="22">
        <v>45</v>
      </c>
      <c r="AK55" s="22">
        <v>0.12600700000000001</v>
      </c>
      <c r="AL55">
        <f t="shared" si="6"/>
        <v>17.843333333333334</v>
      </c>
      <c r="AM55">
        <f t="shared" si="7"/>
        <v>2.2598224800000004</v>
      </c>
      <c r="AP55" s="9"/>
      <c r="AQ55" s="22">
        <v>1.5733299999999999</v>
      </c>
      <c r="AR55" s="22">
        <v>24.218</v>
      </c>
      <c r="AS55" s="22">
        <v>-1.24878E-2</v>
      </c>
      <c r="AT55" s="22">
        <v>45</v>
      </c>
      <c r="AU55" s="22">
        <v>1.5716600000000001</v>
      </c>
      <c r="AV55">
        <f t="shared" si="8"/>
        <v>15.417037037037037</v>
      </c>
      <c r="AW55">
        <f t="shared" si="9"/>
        <v>24.25608688148148</v>
      </c>
      <c r="AX55" s="9"/>
      <c r="AY55" s="22">
        <v>0.12664800000000001</v>
      </c>
      <c r="AZ55" s="22">
        <v>28.037199999999999</v>
      </c>
      <c r="BA55" s="22">
        <v>-1.4444E-2</v>
      </c>
      <c r="BB55" s="22">
        <v>45</v>
      </c>
      <c r="BC55" s="22">
        <v>0.12603800000000001</v>
      </c>
      <c r="BD55">
        <f t="shared" si="10"/>
        <v>17.832098765432097</v>
      </c>
      <c r="BE55">
        <f t="shared" si="11"/>
        <v>2.2583996444444443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5.5575900000000003</v>
      </c>
      <c r="I56" s="22">
        <v>-1.24481E-2</v>
      </c>
      <c r="J56" s="22">
        <v>46</v>
      </c>
      <c r="K56" s="22">
        <v>1.56677</v>
      </c>
      <c r="L56">
        <f t="shared" si="0"/>
        <v>15.368024691358023</v>
      </c>
      <c r="M56">
        <f t="shared" si="1"/>
        <v>24.101673123456788</v>
      </c>
      <c r="N56" s="9"/>
      <c r="O56" s="22">
        <v>0.13168299999999999</v>
      </c>
      <c r="P56" s="22">
        <v>9.3767800000000001</v>
      </c>
      <c r="Q56" s="22">
        <v>-1.4389000000000001E-2</v>
      </c>
      <c r="R56" s="22">
        <v>46</v>
      </c>
      <c r="S56" s="22">
        <v>0.131104</v>
      </c>
      <c r="T56">
        <f t="shared" si="2"/>
        <v>17.764197530864198</v>
      </c>
      <c r="U56">
        <f t="shared" si="3"/>
        <v>2.3392428234567899</v>
      </c>
      <c r="X56" s="9"/>
      <c r="Y56" s="22">
        <v>1.5683</v>
      </c>
      <c r="Z56" s="22">
        <v>14.8658</v>
      </c>
      <c r="AA56" s="22">
        <v>-1.25519E-2</v>
      </c>
      <c r="AB56" s="22">
        <v>46</v>
      </c>
      <c r="AC56" s="22">
        <v>1.56708</v>
      </c>
      <c r="AD56">
        <f t="shared" si="4"/>
        <v>15.496172839506173</v>
      </c>
      <c r="AE56">
        <f t="shared" si="5"/>
        <v>24.302647864197532</v>
      </c>
      <c r="AF56" s="9"/>
      <c r="AG56" s="22">
        <v>0.13168299999999999</v>
      </c>
      <c r="AH56" s="22">
        <v>18.684999999999999</v>
      </c>
      <c r="AI56" s="22">
        <v>-1.44501E-2</v>
      </c>
      <c r="AJ56" s="22">
        <v>46</v>
      </c>
      <c r="AK56" s="22">
        <v>0.131073</v>
      </c>
      <c r="AL56">
        <f t="shared" si="6"/>
        <v>17.839629629629631</v>
      </c>
      <c r="AM56">
        <f t="shared" si="7"/>
        <v>2.3491759485185186</v>
      </c>
      <c r="AP56" s="9"/>
      <c r="AQ56" s="22">
        <v>1.5683</v>
      </c>
      <c r="AR56" s="22">
        <v>24.228100000000001</v>
      </c>
      <c r="AS56" s="22">
        <v>-1.25427E-2</v>
      </c>
      <c r="AT56" s="22">
        <v>46</v>
      </c>
      <c r="AU56" s="22">
        <v>1.56769</v>
      </c>
      <c r="AV56">
        <f t="shared" si="8"/>
        <v>15.484814814814815</v>
      </c>
      <c r="AW56">
        <f t="shared" si="9"/>
        <v>24.284835074074074</v>
      </c>
      <c r="AX56" s="9"/>
      <c r="AY56" s="22">
        <v>0.13168299999999999</v>
      </c>
      <c r="AZ56" s="22">
        <v>28.0473</v>
      </c>
      <c r="BA56" s="22">
        <v>-1.44379E-2</v>
      </c>
      <c r="BB56" s="22">
        <v>46</v>
      </c>
      <c r="BC56" s="22">
        <v>0.131165</v>
      </c>
      <c r="BD56">
        <f t="shared" si="10"/>
        <v>17.824567901234566</v>
      </c>
      <c r="BE56">
        <f t="shared" si="11"/>
        <v>2.3471925749382714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5.5676600000000001</v>
      </c>
      <c r="I57" s="22">
        <v>-1.24939E-2</v>
      </c>
      <c r="J57" s="22">
        <v>47</v>
      </c>
      <c r="K57" s="22">
        <v>1.56219</v>
      </c>
      <c r="L57">
        <f t="shared" si="0"/>
        <v>15.424567901234568</v>
      </c>
      <c r="M57">
        <f t="shared" si="1"/>
        <v>24.112610017283952</v>
      </c>
      <c r="N57" s="9"/>
      <c r="O57" s="22">
        <v>0.13671900000000001</v>
      </c>
      <c r="P57" s="22">
        <v>9.3868500000000008</v>
      </c>
      <c r="Q57" s="22">
        <v>-1.4382900000000001E-2</v>
      </c>
      <c r="R57" s="22">
        <v>47</v>
      </c>
      <c r="S57" s="22">
        <v>0.136047</v>
      </c>
      <c r="T57">
        <f t="shared" si="2"/>
        <v>17.756666666666668</v>
      </c>
      <c r="U57">
        <f t="shared" si="3"/>
        <v>2.4276737100000001</v>
      </c>
      <c r="X57" s="9"/>
      <c r="Y57" s="22">
        <v>1.5632600000000001</v>
      </c>
      <c r="Z57" s="22">
        <v>14.8759</v>
      </c>
      <c r="AA57" s="22">
        <v>-1.2600699999999999E-2</v>
      </c>
      <c r="AB57" s="22">
        <v>47</v>
      </c>
      <c r="AC57" s="22">
        <v>1.5625</v>
      </c>
      <c r="AD57">
        <f t="shared" si="4"/>
        <v>15.556419753086418</v>
      </c>
      <c r="AE57">
        <f t="shared" si="5"/>
        <v>24.318728743209874</v>
      </c>
      <c r="AF57" s="9"/>
      <c r="AG57" s="22">
        <v>0.13671900000000001</v>
      </c>
      <c r="AH57" s="22">
        <v>18.6951</v>
      </c>
      <c r="AI57" s="22">
        <v>-1.4447E-2</v>
      </c>
      <c r="AJ57" s="22">
        <v>47</v>
      </c>
      <c r="AK57" s="22">
        <v>0.136047</v>
      </c>
      <c r="AL57">
        <f t="shared" si="6"/>
        <v>17.8358024691358</v>
      </c>
      <c r="AM57">
        <f t="shared" si="7"/>
        <v>2.4384930777777774</v>
      </c>
      <c r="AP57" s="9"/>
      <c r="AQ57" s="22">
        <v>1.5632600000000001</v>
      </c>
      <c r="AR57" s="22">
        <v>24.238099999999999</v>
      </c>
      <c r="AS57" s="22">
        <v>-1.26038E-2</v>
      </c>
      <c r="AT57" s="22">
        <v>47</v>
      </c>
      <c r="AU57" s="22">
        <v>1.56281</v>
      </c>
      <c r="AV57">
        <f t="shared" si="8"/>
        <v>15.560246913580245</v>
      </c>
      <c r="AW57">
        <f t="shared" si="9"/>
        <v>24.324711590123457</v>
      </c>
      <c r="AX57" s="9"/>
      <c r="AY57" s="22">
        <v>0.13671900000000001</v>
      </c>
      <c r="AZ57" s="22">
        <v>28.057400000000001</v>
      </c>
      <c r="BA57" s="22">
        <v>-1.44409E-2</v>
      </c>
      <c r="BB57" s="22">
        <v>47</v>
      </c>
      <c r="BC57" s="22">
        <v>0.136017</v>
      </c>
      <c r="BD57">
        <f t="shared" si="10"/>
        <v>17.828271604938269</v>
      </c>
      <c r="BE57">
        <f t="shared" si="11"/>
        <v>2.4374634655555552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5.5777299999999999</v>
      </c>
      <c r="I58" s="22">
        <v>-1.2539700000000001E-2</v>
      </c>
      <c r="J58" s="22">
        <v>48</v>
      </c>
      <c r="K58" s="22">
        <v>1.55731</v>
      </c>
      <c r="L58">
        <f t="shared" si="0"/>
        <v>15.48111111111111</v>
      </c>
      <c r="M58">
        <f t="shared" si="1"/>
        <v>24.123131766666663</v>
      </c>
      <c r="N58" s="9"/>
      <c r="O58" s="22">
        <v>0.14175399999999999</v>
      </c>
      <c r="P58" s="22">
        <v>9.3969199999999997</v>
      </c>
      <c r="Q58" s="22">
        <v>-1.4385999999999999E-2</v>
      </c>
      <c r="R58" s="22">
        <v>48</v>
      </c>
      <c r="S58" s="22">
        <v>0.14114399999999999</v>
      </c>
      <c r="T58">
        <f t="shared" si="2"/>
        <v>17.760493827160492</v>
      </c>
      <c r="U58">
        <f t="shared" si="3"/>
        <v>2.5176210419753082</v>
      </c>
      <c r="X58" s="9"/>
      <c r="Y58" s="22">
        <v>1.55823</v>
      </c>
      <c r="Z58" s="22">
        <v>14.885999999999999</v>
      </c>
      <c r="AA58" s="22">
        <v>-1.2643400000000001E-2</v>
      </c>
      <c r="AB58" s="22">
        <v>48</v>
      </c>
      <c r="AC58" s="22">
        <v>1.55731</v>
      </c>
      <c r="AD58">
        <f t="shared" si="4"/>
        <v>15.609135802469137</v>
      </c>
      <c r="AE58">
        <f t="shared" si="5"/>
        <v>24.322623681481485</v>
      </c>
      <c r="AF58" s="9"/>
      <c r="AG58" s="22">
        <v>0.14175399999999999</v>
      </c>
      <c r="AH58" s="22">
        <v>18.705200000000001</v>
      </c>
      <c r="AI58" s="22">
        <v>-1.44501E-2</v>
      </c>
      <c r="AJ58" s="22">
        <v>48</v>
      </c>
      <c r="AK58" s="22">
        <v>0.14117399999999999</v>
      </c>
      <c r="AL58">
        <f t="shared" si="6"/>
        <v>17.839629629629631</v>
      </c>
      <c r="AM58">
        <f t="shared" si="7"/>
        <v>2.5288388585185184</v>
      </c>
      <c r="AP58" s="9"/>
      <c r="AQ58" s="22">
        <v>1.55823</v>
      </c>
      <c r="AR58" s="22">
        <v>24.248200000000001</v>
      </c>
      <c r="AS58" s="22">
        <v>-1.26526E-2</v>
      </c>
      <c r="AT58" s="22">
        <v>48</v>
      </c>
      <c r="AU58" s="22">
        <v>1.55731</v>
      </c>
      <c r="AV58">
        <f t="shared" si="8"/>
        <v>15.620493827160493</v>
      </c>
      <c r="AW58">
        <f t="shared" si="9"/>
        <v>24.340322096296294</v>
      </c>
      <c r="AX58" s="9"/>
      <c r="AY58" s="22">
        <v>0.14175399999999999</v>
      </c>
      <c r="AZ58" s="22">
        <v>28.067399999999999</v>
      </c>
      <c r="BA58" s="22">
        <v>-1.44318E-2</v>
      </c>
      <c r="BB58" s="22">
        <v>48</v>
      </c>
      <c r="BC58" s="22">
        <v>0.14108299999999999</v>
      </c>
      <c r="BD58">
        <f t="shared" si="10"/>
        <v>17.817037037037036</v>
      </c>
      <c r="BE58">
        <f t="shared" si="11"/>
        <v>2.5256362681481477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5.5877999999999997</v>
      </c>
      <c r="I59" s="22">
        <v>-1.25916E-2</v>
      </c>
      <c r="J59" s="22">
        <v>49</v>
      </c>
      <c r="K59" s="22">
        <v>1.55243</v>
      </c>
      <c r="L59">
        <f t="shared" si="0"/>
        <v>15.545185185185185</v>
      </c>
      <c r="M59">
        <f t="shared" si="1"/>
        <v>24.144626177777777</v>
      </c>
      <c r="N59" s="9"/>
      <c r="O59" s="22">
        <v>0.14679</v>
      </c>
      <c r="P59" s="22">
        <v>9.4069900000000004</v>
      </c>
      <c r="Q59" s="22">
        <v>-1.4382900000000001E-2</v>
      </c>
      <c r="R59" s="22">
        <v>49</v>
      </c>
      <c r="S59" s="22">
        <v>0.146149</v>
      </c>
      <c r="T59">
        <f t="shared" si="2"/>
        <v>17.756666666666668</v>
      </c>
      <c r="U59">
        <f t="shared" si="3"/>
        <v>2.6065011</v>
      </c>
      <c r="X59" s="9"/>
      <c r="Y59" s="22">
        <v>1.5531900000000001</v>
      </c>
      <c r="Z59" s="22">
        <v>14.896100000000001</v>
      </c>
      <c r="AA59" s="22">
        <v>-1.26923E-2</v>
      </c>
      <c r="AB59" s="22">
        <v>49</v>
      </c>
      <c r="AC59" s="22">
        <v>1.5527299999999999</v>
      </c>
      <c r="AD59">
        <f t="shared" si="4"/>
        <v>15.669506172839506</v>
      </c>
      <c r="AE59">
        <f t="shared" si="5"/>
        <v>24.337720292592593</v>
      </c>
      <c r="AF59" s="9"/>
      <c r="AG59" s="22">
        <v>0.14679</v>
      </c>
      <c r="AH59" s="22">
        <v>18.715199999999999</v>
      </c>
      <c r="AI59" s="22">
        <v>-1.4447E-2</v>
      </c>
      <c r="AJ59" s="22">
        <v>49</v>
      </c>
      <c r="AK59" s="22">
        <v>0.146179</v>
      </c>
      <c r="AL59">
        <f t="shared" si="6"/>
        <v>17.8358024691358</v>
      </c>
      <c r="AM59">
        <f t="shared" si="7"/>
        <v>2.6181174444444442</v>
      </c>
      <c r="AP59" s="9"/>
      <c r="AQ59" s="22">
        <v>1.5531900000000001</v>
      </c>
      <c r="AR59" s="22">
        <v>24.258299999999998</v>
      </c>
      <c r="AS59" s="22">
        <v>-1.2710600000000001E-2</v>
      </c>
      <c r="AT59" s="22">
        <v>49</v>
      </c>
      <c r="AU59" s="22">
        <v>1.5521199999999999</v>
      </c>
      <c r="AV59">
        <f t="shared" si="8"/>
        <v>15.692098765432098</v>
      </c>
      <c r="AW59">
        <f t="shared" si="9"/>
        <v>24.372810881481481</v>
      </c>
      <c r="AX59" s="9"/>
      <c r="AY59" s="22">
        <v>0.14679</v>
      </c>
      <c r="AZ59" s="22">
        <v>28.077500000000001</v>
      </c>
      <c r="BA59" s="22">
        <v>-1.44257E-2</v>
      </c>
      <c r="BB59" s="22">
        <v>49</v>
      </c>
      <c r="BC59" s="22">
        <v>0.146149</v>
      </c>
      <c r="BD59">
        <f t="shared" si="10"/>
        <v>17.809506172839505</v>
      </c>
      <c r="BE59">
        <f t="shared" si="11"/>
        <v>2.6142574111111112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5.5978700000000003</v>
      </c>
      <c r="I60" s="22">
        <v>-1.26312E-2</v>
      </c>
      <c r="J60" s="22">
        <v>50</v>
      </c>
      <c r="K60" s="22">
        <v>1.54755</v>
      </c>
      <c r="L60">
        <f t="shared" si="0"/>
        <v>15.594074074074072</v>
      </c>
      <c r="M60">
        <f t="shared" si="1"/>
        <v>24.142121718518517</v>
      </c>
      <c r="N60" s="9"/>
      <c r="O60" s="22">
        <v>0.15182499999999999</v>
      </c>
      <c r="P60" s="22">
        <v>9.4170599999999993</v>
      </c>
      <c r="Q60" s="22">
        <v>-1.43768E-2</v>
      </c>
      <c r="R60" s="22">
        <v>50</v>
      </c>
      <c r="S60" s="22">
        <v>0.15112300000000001</v>
      </c>
      <c r="T60">
        <f t="shared" si="2"/>
        <v>17.749135802469137</v>
      </c>
      <c r="U60">
        <f t="shared" si="3"/>
        <v>2.6947625432098765</v>
      </c>
      <c r="X60" s="9"/>
      <c r="Y60" s="22">
        <v>1.54816</v>
      </c>
      <c r="Z60" s="22">
        <v>14.9061</v>
      </c>
      <c r="AA60" s="22">
        <v>-1.2735E-2</v>
      </c>
      <c r="AB60" s="22">
        <v>50</v>
      </c>
      <c r="AC60" s="22">
        <v>1.54755</v>
      </c>
      <c r="AD60">
        <f t="shared" si="4"/>
        <v>15.722222222222221</v>
      </c>
      <c r="AE60">
        <f t="shared" si="5"/>
        <v>24.340515555555555</v>
      </c>
      <c r="AF60" s="9"/>
      <c r="AG60" s="22">
        <v>0.15182499999999999</v>
      </c>
      <c r="AH60" s="22">
        <v>18.725300000000001</v>
      </c>
      <c r="AI60" s="22">
        <v>-1.4447E-2</v>
      </c>
      <c r="AJ60" s="22">
        <v>50</v>
      </c>
      <c r="AK60" s="22">
        <v>0.15115400000000001</v>
      </c>
      <c r="AL60">
        <f t="shared" si="6"/>
        <v>17.8358024691358</v>
      </c>
      <c r="AM60">
        <f t="shared" si="7"/>
        <v>2.7079207098765425</v>
      </c>
      <c r="AP60" s="9"/>
      <c r="AQ60" s="22">
        <v>1.54816</v>
      </c>
      <c r="AR60" s="22">
        <v>24.2684</v>
      </c>
      <c r="AS60" s="22">
        <v>-1.27472E-2</v>
      </c>
      <c r="AT60" s="22">
        <v>50</v>
      </c>
      <c r="AU60" s="22">
        <v>1.54755</v>
      </c>
      <c r="AV60">
        <f t="shared" si="8"/>
        <v>15.737283950617284</v>
      </c>
      <c r="AW60">
        <f t="shared" si="9"/>
        <v>24.363833520987654</v>
      </c>
      <c r="AX60" s="9"/>
      <c r="AY60" s="22">
        <v>0.15182499999999999</v>
      </c>
      <c r="AZ60" s="22">
        <v>28.087599999999998</v>
      </c>
      <c r="BA60" s="22">
        <v>-1.44165E-2</v>
      </c>
      <c r="BB60" s="22">
        <v>50</v>
      </c>
      <c r="BC60" s="22">
        <v>0.15121499999999999</v>
      </c>
      <c r="BD60">
        <f t="shared" si="10"/>
        <v>17.798148148148147</v>
      </c>
      <c r="BE60">
        <f t="shared" si="11"/>
        <v>2.7022038425925921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5.6079400000000001</v>
      </c>
      <c r="I61" s="22">
        <v>-1.2670900000000001E-2</v>
      </c>
      <c r="J61" s="22">
        <v>51</v>
      </c>
      <c r="K61" s="22">
        <v>1.5426599999999999</v>
      </c>
      <c r="L61">
        <f t="shared" si="0"/>
        <v>15.643086419753088</v>
      </c>
      <c r="M61">
        <f t="shared" si="1"/>
        <v>24.139159516049386</v>
      </c>
      <c r="N61" s="9"/>
      <c r="O61" s="22">
        <v>0.15686</v>
      </c>
      <c r="P61" s="22">
        <v>9.42713</v>
      </c>
      <c r="Q61" s="22">
        <v>-1.4373800000000001E-2</v>
      </c>
      <c r="R61" s="22">
        <v>51</v>
      </c>
      <c r="S61" s="22">
        <v>0.15618899999999999</v>
      </c>
      <c r="T61">
        <f t="shared" si="2"/>
        <v>17.745432098765431</v>
      </c>
      <c r="U61">
        <f t="shared" si="3"/>
        <v>2.7835484790123455</v>
      </c>
      <c r="X61" s="9"/>
      <c r="Y61" s="22">
        <v>1.54312</v>
      </c>
      <c r="Z61" s="22">
        <v>14.9162</v>
      </c>
      <c r="AA61" s="22">
        <v>-1.2765500000000001E-2</v>
      </c>
      <c r="AB61" s="22">
        <v>51</v>
      </c>
      <c r="AC61" s="22">
        <v>1.5420499999999999</v>
      </c>
      <c r="AD61">
        <f t="shared" si="4"/>
        <v>15.759876543209876</v>
      </c>
      <c r="AE61">
        <f t="shared" si="5"/>
        <v>24.319380691358024</v>
      </c>
      <c r="AF61" s="9"/>
      <c r="AG61" s="22">
        <v>0.15686</v>
      </c>
      <c r="AH61" s="22">
        <v>18.735399999999998</v>
      </c>
      <c r="AI61" s="22">
        <v>-1.4444E-2</v>
      </c>
      <c r="AJ61" s="22">
        <v>51</v>
      </c>
      <c r="AK61" s="22">
        <v>0.156219</v>
      </c>
      <c r="AL61">
        <f t="shared" si="6"/>
        <v>17.832098765432097</v>
      </c>
      <c r="AM61">
        <f t="shared" si="7"/>
        <v>2.7971430123456789</v>
      </c>
      <c r="AP61" s="9"/>
      <c r="AQ61" s="22">
        <v>1.54312</v>
      </c>
      <c r="AR61" s="22">
        <v>24.278400000000001</v>
      </c>
      <c r="AS61" s="22">
        <v>-1.2777699999999999E-2</v>
      </c>
      <c r="AT61" s="22">
        <v>51</v>
      </c>
      <c r="AU61" s="22">
        <v>1.54236</v>
      </c>
      <c r="AV61">
        <f t="shared" si="8"/>
        <v>15.774938271604935</v>
      </c>
      <c r="AW61">
        <f t="shared" si="9"/>
        <v>24.342622745679009</v>
      </c>
      <c r="AX61" s="9"/>
      <c r="AY61" s="22">
        <v>0.15686</v>
      </c>
      <c r="AZ61" s="22">
        <v>28.0977</v>
      </c>
      <c r="BA61" s="22">
        <v>-1.44043E-2</v>
      </c>
      <c r="BB61" s="22">
        <v>51</v>
      </c>
      <c r="BC61" s="22">
        <v>0.15618899999999999</v>
      </c>
      <c r="BD61">
        <f t="shared" si="10"/>
        <v>17.783086419753086</v>
      </c>
      <c r="BE61">
        <f t="shared" si="11"/>
        <v>2.7894549358024689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5.6180099999999999</v>
      </c>
      <c r="I62" s="22">
        <v>-1.27075E-2</v>
      </c>
      <c r="J62" s="22">
        <v>52</v>
      </c>
      <c r="K62" s="22">
        <v>1.5371699999999999</v>
      </c>
      <c r="L62">
        <f t="shared" si="0"/>
        <v>15.68827160493827</v>
      </c>
      <c r="M62">
        <f t="shared" si="1"/>
        <v>24.129973672839505</v>
      </c>
      <c r="N62" s="9"/>
      <c r="O62" s="22">
        <v>0.16189600000000001</v>
      </c>
      <c r="P62" s="22">
        <v>9.4372000000000007</v>
      </c>
      <c r="Q62" s="22">
        <v>-1.4367700000000001E-2</v>
      </c>
      <c r="R62" s="22">
        <v>52</v>
      </c>
      <c r="S62" s="22">
        <v>0.16125500000000001</v>
      </c>
      <c r="T62">
        <f t="shared" si="2"/>
        <v>17.7379012345679</v>
      </c>
      <c r="U62">
        <f t="shared" si="3"/>
        <v>2.8716952582716049</v>
      </c>
      <c r="X62" s="9"/>
      <c r="Y62" s="22">
        <v>1.53809</v>
      </c>
      <c r="Z62" s="22">
        <v>14.926299999999999</v>
      </c>
      <c r="AA62" s="22">
        <v>-1.28021E-2</v>
      </c>
      <c r="AB62" s="22">
        <v>52</v>
      </c>
      <c r="AC62" s="22">
        <v>1.53748</v>
      </c>
      <c r="AD62">
        <f t="shared" si="4"/>
        <v>15.805061728395062</v>
      </c>
      <c r="AE62">
        <f t="shared" si="5"/>
        <v>24.309607393827161</v>
      </c>
      <c r="AF62" s="9"/>
      <c r="AG62" s="22">
        <v>0.16189600000000001</v>
      </c>
      <c r="AH62" s="22">
        <v>18.7455</v>
      </c>
      <c r="AI62" s="22">
        <v>-1.44531E-2</v>
      </c>
      <c r="AJ62" s="22">
        <v>52</v>
      </c>
      <c r="AK62" s="22">
        <v>0.16125500000000001</v>
      </c>
      <c r="AL62">
        <f t="shared" si="6"/>
        <v>17.843333333333334</v>
      </c>
      <c r="AM62">
        <f t="shared" si="7"/>
        <v>2.8887642933333337</v>
      </c>
      <c r="AP62" s="9"/>
      <c r="AQ62" s="22">
        <v>1.53809</v>
      </c>
      <c r="AR62" s="22">
        <v>24.288499999999999</v>
      </c>
      <c r="AS62" s="22">
        <v>-1.28174E-2</v>
      </c>
      <c r="AT62" s="22">
        <v>52</v>
      </c>
      <c r="AU62" s="22">
        <v>1.5377799999999999</v>
      </c>
      <c r="AV62">
        <f t="shared" si="8"/>
        <v>15.82395061728395</v>
      </c>
      <c r="AW62">
        <f t="shared" si="9"/>
        <v>24.338660204938272</v>
      </c>
      <c r="AX62" s="9"/>
      <c r="AY62" s="22">
        <v>0.16189600000000001</v>
      </c>
      <c r="AZ62" s="22">
        <v>28.107700000000001</v>
      </c>
      <c r="BA62" s="22">
        <v>-1.4389000000000001E-2</v>
      </c>
      <c r="BB62" s="22">
        <v>52</v>
      </c>
      <c r="BC62" s="22">
        <v>0.16122400000000001</v>
      </c>
      <c r="BD62">
        <f t="shared" si="10"/>
        <v>17.764197530864198</v>
      </c>
      <c r="BE62">
        <f t="shared" si="11"/>
        <v>2.8759525234567906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5.6280799999999997</v>
      </c>
      <c r="I63" s="22">
        <v>-1.27441E-2</v>
      </c>
      <c r="J63" s="22">
        <v>53</v>
      </c>
      <c r="K63" s="22">
        <v>1.5319799999999999</v>
      </c>
      <c r="L63">
        <f t="shared" si="0"/>
        <v>15.733456790123457</v>
      </c>
      <c r="M63">
        <f t="shared" si="1"/>
        <v>24.120175932098764</v>
      </c>
      <c r="N63" s="9"/>
      <c r="O63" s="22">
        <v>0.166931</v>
      </c>
      <c r="P63" s="22">
        <v>9.4472699999999996</v>
      </c>
      <c r="Q63" s="22">
        <v>-1.4367700000000001E-2</v>
      </c>
      <c r="R63" s="22">
        <v>53</v>
      </c>
      <c r="S63" s="22">
        <v>0.16625999999999999</v>
      </c>
      <c r="T63">
        <f t="shared" si="2"/>
        <v>17.7379012345679</v>
      </c>
      <c r="U63">
        <f t="shared" si="3"/>
        <v>2.961005590987654</v>
      </c>
      <c r="X63" s="9"/>
      <c r="Y63" s="22">
        <v>1.53305</v>
      </c>
      <c r="Z63" s="22">
        <v>14.936299999999999</v>
      </c>
      <c r="AA63" s="22">
        <v>-1.28357E-2</v>
      </c>
      <c r="AB63" s="22">
        <v>53</v>
      </c>
      <c r="AC63" s="22">
        <v>1.5322899999999999</v>
      </c>
      <c r="AD63">
        <f t="shared" si="4"/>
        <v>15.846543209876542</v>
      </c>
      <c r="AE63">
        <f t="shared" si="5"/>
        <v>24.293543067901233</v>
      </c>
      <c r="AF63" s="9"/>
      <c r="AG63" s="22">
        <v>0.166931</v>
      </c>
      <c r="AH63" s="22">
        <v>18.755500000000001</v>
      </c>
      <c r="AI63" s="22">
        <v>-1.44531E-2</v>
      </c>
      <c r="AJ63" s="22">
        <v>53</v>
      </c>
      <c r="AK63" s="22">
        <v>0.16622899999999999</v>
      </c>
      <c r="AL63">
        <f t="shared" si="6"/>
        <v>17.843333333333334</v>
      </c>
      <c r="AM63">
        <f t="shared" si="7"/>
        <v>2.9786054766666665</v>
      </c>
      <c r="AP63" s="9"/>
      <c r="AQ63" s="22">
        <v>1.53305</v>
      </c>
      <c r="AR63" s="22">
        <v>24.2986</v>
      </c>
      <c r="AS63" s="22">
        <v>-1.2854000000000001E-2</v>
      </c>
      <c r="AT63" s="22">
        <v>53</v>
      </c>
      <c r="AU63" s="22">
        <v>1.5319799999999999</v>
      </c>
      <c r="AV63">
        <f t="shared" si="8"/>
        <v>15.869135802469136</v>
      </c>
      <c r="AW63">
        <f t="shared" si="9"/>
        <v>24.32817864197531</v>
      </c>
      <c r="AX63" s="9"/>
      <c r="AY63" s="22">
        <v>0.166931</v>
      </c>
      <c r="AZ63" s="22">
        <v>28.117799999999999</v>
      </c>
      <c r="BA63" s="22">
        <v>-1.4382900000000001E-2</v>
      </c>
      <c r="BB63" s="22">
        <v>53</v>
      </c>
      <c r="BC63" s="22">
        <v>0.16622899999999999</v>
      </c>
      <c r="BD63">
        <f t="shared" si="10"/>
        <v>17.756666666666668</v>
      </c>
      <c r="BE63">
        <f t="shared" si="11"/>
        <v>2.9641381233333335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5.6381500000000004</v>
      </c>
      <c r="I64" s="22">
        <v>-1.2777699999999999E-2</v>
      </c>
      <c r="J64" s="22">
        <v>54</v>
      </c>
      <c r="K64" s="22">
        <v>1.5270999999999999</v>
      </c>
      <c r="L64">
        <f t="shared" si="0"/>
        <v>15.774938271604935</v>
      </c>
      <c r="M64">
        <f t="shared" si="1"/>
        <v>24.10442117777777</v>
      </c>
      <c r="N64" s="9"/>
      <c r="O64" s="22">
        <v>0.17196700000000001</v>
      </c>
      <c r="P64" s="22">
        <v>9.4573400000000003</v>
      </c>
      <c r="Q64" s="22">
        <v>-1.4373800000000001E-2</v>
      </c>
      <c r="R64" s="22">
        <v>54</v>
      </c>
      <c r="S64" s="22">
        <v>0.17132600000000001</v>
      </c>
      <c r="T64">
        <f t="shared" si="2"/>
        <v>17.745432098765431</v>
      </c>
      <c r="U64">
        <f t="shared" si="3"/>
        <v>3.0516287217283948</v>
      </c>
      <c r="X64" s="9"/>
      <c r="Y64" s="22">
        <v>1.5280199999999999</v>
      </c>
      <c r="Z64" s="22">
        <v>14.946400000000001</v>
      </c>
      <c r="AA64" s="22">
        <v>-1.28662E-2</v>
      </c>
      <c r="AB64" s="22">
        <v>54</v>
      </c>
      <c r="AC64" s="22">
        <v>1.5267900000000001</v>
      </c>
      <c r="AD64">
        <f t="shared" si="4"/>
        <v>15.884197530864196</v>
      </c>
      <c r="AE64">
        <f t="shared" si="5"/>
        <v>24.271371511111106</v>
      </c>
      <c r="AF64" s="9"/>
      <c r="AG64" s="22">
        <v>0.17196700000000001</v>
      </c>
      <c r="AH64" s="22">
        <v>18.765599999999999</v>
      </c>
      <c r="AI64" s="22">
        <v>-1.44379E-2</v>
      </c>
      <c r="AJ64" s="22">
        <v>54</v>
      </c>
      <c r="AK64" s="22">
        <v>0.171265</v>
      </c>
      <c r="AL64">
        <f t="shared" si="6"/>
        <v>17.824567901234566</v>
      </c>
      <c r="AM64">
        <f t="shared" si="7"/>
        <v>3.0652374682716048</v>
      </c>
      <c r="AP64" s="9"/>
      <c r="AQ64" s="22">
        <v>1.5280199999999999</v>
      </c>
      <c r="AR64" s="22">
        <v>24.308599999999998</v>
      </c>
      <c r="AS64" s="22">
        <v>-1.2899799999999999E-2</v>
      </c>
      <c r="AT64" s="22">
        <v>54</v>
      </c>
      <c r="AU64" s="22">
        <v>1.5277099999999999</v>
      </c>
      <c r="AV64">
        <f t="shared" si="8"/>
        <v>15.925679012345679</v>
      </c>
      <c r="AW64">
        <f t="shared" si="9"/>
        <v>24.334756044444443</v>
      </c>
      <c r="AX64" s="9"/>
      <c r="AY64" s="22">
        <v>0.17196700000000001</v>
      </c>
      <c r="AZ64" s="22">
        <v>28.1279</v>
      </c>
      <c r="BA64" s="22">
        <v>-1.43921E-2</v>
      </c>
      <c r="BB64" s="22">
        <v>54</v>
      </c>
      <c r="BC64" s="22">
        <v>0.17132600000000001</v>
      </c>
      <c r="BD64">
        <f t="shared" si="10"/>
        <v>17.768024691358022</v>
      </c>
      <c r="BE64">
        <f t="shared" si="11"/>
        <v>3.0555139020987649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5.6482200000000002</v>
      </c>
      <c r="I65" s="22">
        <v>-1.2805199999999999E-2</v>
      </c>
      <c r="J65" s="22">
        <v>55</v>
      </c>
      <c r="K65" s="22">
        <v>1.5213000000000001</v>
      </c>
      <c r="L65">
        <f t="shared" si="0"/>
        <v>15.808888888888886</v>
      </c>
      <c r="M65">
        <f t="shared" si="1"/>
        <v>24.076621599999996</v>
      </c>
      <c r="N65" s="9"/>
      <c r="O65" s="22">
        <v>0.17700199999999999</v>
      </c>
      <c r="P65" s="22">
        <v>9.4674099999999992</v>
      </c>
      <c r="Q65" s="22">
        <v>-1.4385999999999999E-2</v>
      </c>
      <c r="R65" s="22">
        <v>55</v>
      </c>
      <c r="S65" s="22">
        <v>0.17633099999999999</v>
      </c>
      <c r="T65">
        <f t="shared" si="2"/>
        <v>17.760493827160492</v>
      </c>
      <c r="U65">
        <f t="shared" si="3"/>
        <v>3.1436429283950611</v>
      </c>
      <c r="X65" s="9"/>
      <c r="Y65" s="22">
        <v>1.52298</v>
      </c>
      <c r="Z65" s="22">
        <v>14.9565</v>
      </c>
      <c r="AA65" s="22">
        <v>-1.2899799999999999E-2</v>
      </c>
      <c r="AB65" s="22">
        <v>55</v>
      </c>
      <c r="AC65" s="22">
        <v>1.5222199999999999</v>
      </c>
      <c r="AD65">
        <f t="shared" si="4"/>
        <v>15.925679012345679</v>
      </c>
      <c r="AE65">
        <f t="shared" si="5"/>
        <v>24.254490622222221</v>
      </c>
      <c r="AF65" s="9"/>
      <c r="AG65" s="22">
        <v>0.17700199999999999</v>
      </c>
      <c r="AH65" s="22">
        <v>18.775700000000001</v>
      </c>
      <c r="AI65" s="22">
        <v>-1.44409E-2</v>
      </c>
      <c r="AJ65" s="22">
        <v>55</v>
      </c>
      <c r="AK65" s="22">
        <v>0.17633099999999999</v>
      </c>
      <c r="AL65">
        <f t="shared" si="6"/>
        <v>17.828271604938269</v>
      </c>
      <c r="AM65">
        <f t="shared" si="7"/>
        <v>3.1556397306172834</v>
      </c>
      <c r="AP65" s="9"/>
      <c r="AQ65" s="22">
        <v>1.52298</v>
      </c>
      <c r="AR65" s="22">
        <v>24.3187</v>
      </c>
      <c r="AS65" s="22">
        <v>-1.2936400000000001E-2</v>
      </c>
      <c r="AT65" s="22">
        <v>55</v>
      </c>
      <c r="AU65" s="22">
        <v>1.5219100000000001</v>
      </c>
      <c r="AV65">
        <f t="shared" si="8"/>
        <v>15.970864197530865</v>
      </c>
      <c r="AW65">
        <f t="shared" si="9"/>
        <v>24.323306755555556</v>
      </c>
      <c r="AX65" s="9"/>
      <c r="AY65" s="22">
        <v>0.17700199999999999</v>
      </c>
      <c r="AZ65" s="22">
        <v>28.137899999999998</v>
      </c>
      <c r="BA65" s="22">
        <v>-1.43921E-2</v>
      </c>
      <c r="BB65" s="22">
        <v>55</v>
      </c>
      <c r="BC65" s="22">
        <v>0.17636099999999999</v>
      </c>
      <c r="BD65">
        <f t="shared" si="10"/>
        <v>17.768024691358022</v>
      </c>
      <c r="BE65">
        <f t="shared" si="11"/>
        <v>3.1449759064197527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5.6582999999999997</v>
      </c>
      <c r="I66" s="22">
        <v>-1.2826499999999999E-2</v>
      </c>
      <c r="J66" s="22">
        <v>56</v>
      </c>
      <c r="K66" s="22">
        <v>1.5170300000000001</v>
      </c>
      <c r="L66">
        <f t="shared" si="0"/>
        <v>15.835185185185185</v>
      </c>
      <c r="M66">
        <f t="shared" si="1"/>
        <v>24.036861000000002</v>
      </c>
      <c r="N66" s="9"/>
      <c r="O66" s="22">
        <v>0.182037</v>
      </c>
      <c r="P66" s="22">
        <v>9.4774899999999995</v>
      </c>
      <c r="Q66" s="22">
        <v>-1.43982E-2</v>
      </c>
      <c r="R66" s="22">
        <v>56</v>
      </c>
      <c r="S66" s="22">
        <v>0.181396</v>
      </c>
      <c r="T66">
        <f t="shared" si="2"/>
        <v>17.775555555555556</v>
      </c>
      <c r="U66">
        <f t="shared" si="3"/>
        <v>3.2358088066666668</v>
      </c>
      <c r="X66" s="9"/>
      <c r="Y66" s="22">
        <v>1.5179400000000001</v>
      </c>
      <c r="Z66" s="22">
        <v>14.9666</v>
      </c>
      <c r="AA66" s="22">
        <v>-1.2936400000000001E-2</v>
      </c>
      <c r="AB66" s="22">
        <v>56</v>
      </c>
      <c r="AC66" s="22">
        <v>1.5167200000000001</v>
      </c>
      <c r="AD66">
        <f t="shared" si="4"/>
        <v>15.970864197530865</v>
      </c>
      <c r="AE66">
        <f t="shared" si="5"/>
        <v>24.242813600000002</v>
      </c>
      <c r="AF66" s="9"/>
      <c r="AG66" s="22">
        <v>0.182037</v>
      </c>
      <c r="AH66" s="22">
        <v>18.785699999999999</v>
      </c>
      <c r="AI66" s="22">
        <v>-1.44379E-2</v>
      </c>
      <c r="AJ66" s="22">
        <v>56</v>
      </c>
      <c r="AK66" s="22">
        <v>0.181335</v>
      </c>
      <c r="AL66">
        <f t="shared" si="6"/>
        <v>17.824567901234566</v>
      </c>
      <c r="AM66">
        <f t="shared" si="7"/>
        <v>3.2447308670370369</v>
      </c>
      <c r="AP66" s="9"/>
      <c r="AQ66" s="22">
        <v>1.5179400000000001</v>
      </c>
      <c r="AR66" s="22">
        <v>24.328800000000001</v>
      </c>
      <c r="AS66" s="22">
        <v>-1.29639E-2</v>
      </c>
      <c r="AT66" s="22">
        <v>56</v>
      </c>
      <c r="AU66" s="22">
        <v>1.5164200000000001</v>
      </c>
      <c r="AV66">
        <f t="shared" si="8"/>
        <v>16.004814814814814</v>
      </c>
      <c r="AW66">
        <f t="shared" si="9"/>
        <v>24.294348599999999</v>
      </c>
      <c r="AX66" s="9"/>
      <c r="AY66" s="22">
        <v>0.182037</v>
      </c>
      <c r="AZ66" s="22">
        <v>28.148</v>
      </c>
      <c r="BA66" s="22">
        <v>-1.43982E-2</v>
      </c>
      <c r="BB66" s="22">
        <v>56</v>
      </c>
      <c r="BC66" s="22">
        <v>0.181427</v>
      </c>
      <c r="BD66">
        <f t="shared" si="10"/>
        <v>17.775555555555556</v>
      </c>
      <c r="BE66">
        <f t="shared" si="11"/>
        <v>3.2358088066666668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5.6683700000000004</v>
      </c>
      <c r="I67" s="22">
        <v>-1.28632E-2</v>
      </c>
      <c r="J67" s="22">
        <v>57</v>
      </c>
      <c r="K67" s="22">
        <v>1.5118400000000001</v>
      </c>
      <c r="L67">
        <f t="shared" si="0"/>
        <v>15.880493827160493</v>
      </c>
      <c r="M67">
        <f t="shared" si="1"/>
        <v>24.025757916049379</v>
      </c>
      <c r="N67" s="9"/>
      <c r="O67" s="22">
        <v>0.18707299999999999</v>
      </c>
      <c r="P67" s="22">
        <v>9.4875600000000002</v>
      </c>
      <c r="Q67" s="22">
        <v>-1.43982E-2</v>
      </c>
      <c r="R67" s="22">
        <v>57</v>
      </c>
      <c r="S67" s="22">
        <v>0.18634000000000001</v>
      </c>
      <c r="T67">
        <f t="shared" si="2"/>
        <v>17.775555555555556</v>
      </c>
      <c r="U67">
        <f t="shared" si="3"/>
        <v>3.3253265044444444</v>
      </c>
      <c r="X67" s="9"/>
      <c r="Y67" s="22">
        <v>1.51291</v>
      </c>
      <c r="Z67" s="22">
        <v>14.976599999999999</v>
      </c>
      <c r="AA67" s="22">
        <v>-1.29791E-2</v>
      </c>
      <c r="AB67" s="22">
        <v>57</v>
      </c>
      <c r="AC67" s="22">
        <v>1.5124500000000001</v>
      </c>
      <c r="AD67">
        <f t="shared" si="4"/>
        <v>16.023580246913578</v>
      </c>
      <c r="AE67">
        <f t="shared" si="5"/>
        <v>24.242234791358023</v>
      </c>
      <c r="AF67" s="9"/>
      <c r="AG67" s="22">
        <v>0.18707299999999999</v>
      </c>
      <c r="AH67" s="22">
        <v>18.7958</v>
      </c>
      <c r="AI67" s="22">
        <v>-1.44257E-2</v>
      </c>
      <c r="AJ67" s="22">
        <v>57</v>
      </c>
      <c r="AK67" s="22">
        <v>0.18646199999999999</v>
      </c>
      <c r="AL67">
        <f t="shared" si="6"/>
        <v>17.809506172839505</v>
      </c>
      <c r="AM67">
        <f t="shared" si="7"/>
        <v>3.3316777482716047</v>
      </c>
      <c r="AP67" s="9"/>
      <c r="AQ67" s="22">
        <v>1.51291</v>
      </c>
      <c r="AR67" s="22">
        <v>24.338899999999999</v>
      </c>
      <c r="AS67" s="22">
        <v>-1.2988299999999999E-2</v>
      </c>
      <c r="AT67" s="22">
        <v>57</v>
      </c>
      <c r="AU67" s="22">
        <v>1.5118400000000001</v>
      </c>
      <c r="AV67">
        <f t="shared" si="8"/>
        <v>16.034938271604936</v>
      </c>
      <c r="AW67">
        <f t="shared" si="9"/>
        <v>24.259418460493823</v>
      </c>
      <c r="AX67" s="9"/>
      <c r="AY67" s="22">
        <v>0.18707299999999999</v>
      </c>
      <c r="AZ67" s="22">
        <v>28.158100000000001</v>
      </c>
      <c r="BA67" s="22">
        <v>-1.4401199999999999E-2</v>
      </c>
      <c r="BB67" s="22">
        <v>57</v>
      </c>
      <c r="BC67" s="22">
        <v>0.18643199999999999</v>
      </c>
      <c r="BD67">
        <f t="shared" si="10"/>
        <v>17.779259259259259</v>
      </c>
      <c r="BE67">
        <f t="shared" si="11"/>
        <v>3.3260193674074072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5.6784400000000002</v>
      </c>
      <c r="I68" s="22">
        <v>-1.28906E-2</v>
      </c>
      <c r="J68" s="22">
        <v>58</v>
      </c>
      <c r="K68" s="22">
        <v>1.50665</v>
      </c>
      <c r="L68">
        <f t="shared" si="0"/>
        <v>15.914320987654323</v>
      </c>
      <c r="M68">
        <f t="shared" si="1"/>
        <v>23.996727187654326</v>
      </c>
      <c r="N68" s="9"/>
      <c r="O68" s="22">
        <v>0.192108</v>
      </c>
      <c r="P68" s="22">
        <v>9.4976299999999991</v>
      </c>
      <c r="Q68" s="22">
        <v>-1.4395099999999999E-2</v>
      </c>
      <c r="R68" s="22">
        <v>58</v>
      </c>
      <c r="S68" s="22">
        <v>0.191467</v>
      </c>
      <c r="T68">
        <f t="shared" si="2"/>
        <v>17.771728395061729</v>
      </c>
      <c r="U68">
        <f t="shared" si="3"/>
        <v>3.4140911985185185</v>
      </c>
      <c r="X68" s="9"/>
      <c r="Y68" s="22">
        <v>1.50787</v>
      </c>
      <c r="Z68" s="22">
        <v>14.986700000000001</v>
      </c>
      <c r="AA68" s="22">
        <v>-1.30157E-2</v>
      </c>
      <c r="AB68" s="22">
        <v>58</v>
      </c>
      <c r="AC68" s="22">
        <v>1.5075700000000001</v>
      </c>
      <c r="AD68">
        <f t="shared" si="4"/>
        <v>16.068765432098765</v>
      </c>
      <c r="AE68">
        <f t="shared" si="5"/>
        <v>24.229609332098764</v>
      </c>
      <c r="AF68" s="9"/>
      <c r="AG68" s="22">
        <v>0.192108</v>
      </c>
      <c r="AH68" s="22">
        <v>18.805900000000001</v>
      </c>
      <c r="AI68" s="22">
        <v>-1.44073E-2</v>
      </c>
      <c r="AJ68" s="22">
        <v>58</v>
      </c>
      <c r="AK68" s="22">
        <v>0.191498</v>
      </c>
      <c r="AL68">
        <f t="shared" si="6"/>
        <v>17.78679012345679</v>
      </c>
      <c r="AM68">
        <f t="shared" si="7"/>
        <v>3.4169846770370369</v>
      </c>
      <c r="AP68" s="9"/>
      <c r="AQ68" s="22">
        <v>1.50787</v>
      </c>
      <c r="AR68" s="22">
        <v>24.3489</v>
      </c>
      <c r="AS68" s="22">
        <v>-1.30157E-2</v>
      </c>
      <c r="AT68" s="22">
        <v>58</v>
      </c>
      <c r="AU68" s="22">
        <v>1.50665</v>
      </c>
      <c r="AV68">
        <f t="shared" si="8"/>
        <v>16.068765432098765</v>
      </c>
      <c r="AW68">
        <f t="shared" si="9"/>
        <v>24.229609332098764</v>
      </c>
      <c r="AX68" s="9"/>
      <c r="AY68" s="22">
        <v>0.192108</v>
      </c>
      <c r="AZ68" s="22">
        <v>28.168199999999999</v>
      </c>
      <c r="BA68" s="22">
        <v>-1.4395099999999999E-2</v>
      </c>
      <c r="BB68" s="22">
        <v>58</v>
      </c>
      <c r="BC68" s="22">
        <v>0.191467</v>
      </c>
      <c r="BD68">
        <f t="shared" si="10"/>
        <v>17.771728395061729</v>
      </c>
      <c r="BE68">
        <f t="shared" si="11"/>
        <v>3.4140911985185185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5.68851</v>
      </c>
      <c r="I69" s="22">
        <v>-1.2908899999999999E-2</v>
      </c>
      <c r="J69" s="22">
        <v>59</v>
      </c>
      <c r="K69" s="22">
        <v>1.50146</v>
      </c>
      <c r="L69">
        <f t="shared" si="0"/>
        <v>15.936913580246911</v>
      </c>
      <c r="M69">
        <f t="shared" si="1"/>
        <v>23.950631204938265</v>
      </c>
      <c r="N69" s="9"/>
      <c r="O69" s="22">
        <v>0.19714400000000001</v>
      </c>
      <c r="P69" s="22">
        <v>9.5076999999999998</v>
      </c>
      <c r="Q69" s="22">
        <v>-1.43921E-2</v>
      </c>
      <c r="R69" s="22">
        <v>59</v>
      </c>
      <c r="S69" s="22">
        <v>0.19653300000000001</v>
      </c>
      <c r="T69">
        <f t="shared" si="2"/>
        <v>17.768024691358022</v>
      </c>
      <c r="U69">
        <f t="shared" si="3"/>
        <v>3.5028594597530862</v>
      </c>
      <c r="X69" s="9"/>
      <c r="Y69" s="22">
        <v>1.50284</v>
      </c>
      <c r="Z69" s="22">
        <v>14.9968</v>
      </c>
      <c r="AA69" s="22">
        <v>-1.30524E-2</v>
      </c>
      <c r="AB69" s="22">
        <v>59</v>
      </c>
      <c r="AC69" s="22">
        <v>1.50146</v>
      </c>
      <c r="AD69">
        <f t="shared" si="4"/>
        <v>16.114074074074072</v>
      </c>
      <c r="AE69">
        <f t="shared" si="5"/>
        <v>24.216875081481476</v>
      </c>
      <c r="AF69" s="9"/>
      <c r="AG69" s="22">
        <v>0.19714400000000001</v>
      </c>
      <c r="AH69" s="22">
        <v>18.815999999999999</v>
      </c>
      <c r="AI69" s="22">
        <v>-1.43982E-2</v>
      </c>
      <c r="AJ69" s="22">
        <v>59</v>
      </c>
      <c r="AK69" s="22">
        <v>0.19650300000000001</v>
      </c>
      <c r="AL69">
        <f t="shared" si="6"/>
        <v>17.775555555555556</v>
      </c>
      <c r="AM69">
        <f t="shared" si="7"/>
        <v>3.5043441244444447</v>
      </c>
      <c r="AP69" s="9"/>
      <c r="AQ69" s="22">
        <v>1.50284</v>
      </c>
      <c r="AR69" s="22">
        <v>24.359000000000002</v>
      </c>
      <c r="AS69" s="22">
        <v>-1.30463E-2</v>
      </c>
      <c r="AT69" s="22">
        <v>59</v>
      </c>
      <c r="AU69" s="22">
        <v>1.50177</v>
      </c>
      <c r="AV69">
        <f t="shared" si="8"/>
        <v>16.106543209876545</v>
      </c>
      <c r="AW69">
        <f t="shared" si="9"/>
        <v>24.205557397530868</v>
      </c>
      <c r="AX69" s="9"/>
      <c r="AY69" s="22">
        <v>0.19714400000000001</v>
      </c>
      <c r="AZ69" s="22">
        <v>28.1782</v>
      </c>
      <c r="BA69" s="22">
        <v>-1.4389000000000001E-2</v>
      </c>
      <c r="BB69" s="22">
        <v>59</v>
      </c>
      <c r="BC69" s="22">
        <v>0.19647200000000001</v>
      </c>
      <c r="BD69">
        <f t="shared" si="10"/>
        <v>17.764197530864198</v>
      </c>
      <c r="BE69">
        <f t="shared" si="11"/>
        <v>3.5021049580246917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5.6985799999999998</v>
      </c>
      <c r="I70" s="22">
        <v>-1.29242E-2</v>
      </c>
      <c r="J70" s="22">
        <v>60</v>
      </c>
      <c r="K70" s="22">
        <v>1.49658</v>
      </c>
      <c r="L70">
        <f t="shared" si="0"/>
        <v>15.955802469135801</v>
      </c>
      <c r="M70">
        <f t="shared" si="1"/>
        <v>23.898600938271603</v>
      </c>
      <c r="N70" s="9"/>
      <c r="O70" s="22">
        <v>0.202179</v>
      </c>
      <c r="P70" s="22">
        <v>9.5177700000000005</v>
      </c>
      <c r="Q70" s="22">
        <v>-1.4395099999999999E-2</v>
      </c>
      <c r="R70" s="22">
        <v>60</v>
      </c>
      <c r="S70" s="22">
        <v>0.20147699999999999</v>
      </c>
      <c r="T70">
        <f t="shared" si="2"/>
        <v>17.771728395061729</v>
      </c>
      <c r="U70">
        <f t="shared" si="3"/>
        <v>3.5930702751851853</v>
      </c>
      <c r="X70" s="9"/>
      <c r="Y70" s="22">
        <v>1.4978</v>
      </c>
      <c r="Z70" s="22">
        <v>15.0068</v>
      </c>
      <c r="AA70" s="22">
        <v>-1.30829E-2</v>
      </c>
      <c r="AB70" s="22">
        <v>60</v>
      </c>
      <c r="AC70" s="22">
        <v>1.49719</v>
      </c>
      <c r="AD70">
        <f t="shared" si="4"/>
        <v>16.151728395061728</v>
      </c>
      <c r="AE70">
        <f t="shared" si="5"/>
        <v>24.192058790123458</v>
      </c>
      <c r="AF70" s="9"/>
      <c r="AG70" s="22">
        <v>0.202179</v>
      </c>
      <c r="AH70" s="22">
        <v>18.826000000000001</v>
      </c>
      <c r="AI70" s="22">
        <v>-1.43982E-2</v>
      </c>
      <c r="AJ70" s="22">
        <v>60</v>
      </c>
      <c r="AK70" s="22">
        <v>0.20150799999999999</v>
      </c>
      <c r="AL70">
        <f t="shared" si="6"/>
        <v>17.775555555555556</v>
      </c>
      <c r="AM70">
        <f t="shared" si="7"/>
        <v>3.5938440466666668</v>
      </c>
      <c r="AP70" s="9"/>
      <c r="AQ70" s="22">
        <v>1.4978</v>
      </c>
      <c r="AR70" s="22">
        <v>24.3691</v>
      </c>
      <c r="AS70" s="22">
        <v>-1.30676E-2</v>
      </c>
      <c r="AT70" s="22">
        <v>60</v>
      </c>
      <c r="AU70" s="22">
        <v>1.4968900000000001</v>
      </c>
      <c r="AV70">
        <f t="shared" si="8"/>
        <v>16.132839506172839</v>
      </c>
      <c r="AW70">
        <f t="shared" si="9"/>
        <v>24.16376701234568</v>
      </c>
      <c r="AX70" s="9"/>
      <c r="AY70" s="22">
        <v>0.202179</v>
      </c>
      <c r="AZ70" s="22">
        <v>28.188300000000002</v>
      </c>
      <c r="BA70" s="22">
        <v>-1.4382900000000001E-2</v>
      </c>
      <c r="BB70" s="22">
        <v>60</v>
      </c>
      <c r="BC70" s="22">
        <v>0.20147699999999999</v>
      </c>
      <c r="BD70">
        <f t="shared" si="10"/>
        <v>17.756666666666668</v>
      </c>
      <c r="BE70">
        <f t="shared" si="11"/>
        <v>3.59002511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5.7086499999999996</v>
      </c>
      <c r="I71" s="22">
        <v>-1.29456E-2</v>
      </c>
      <c r="J71" s="22">
        <v>61</v>
      </c>
      <c r="K71" s="22">
        <v>1.492</v>
      </c>
      <c r="L71">
        <f t="shared" si="0"/>
        <v>15.982222222222221</v>
      </c>
      <c r="M71">
        <f t="shared" si="1"/>
        <v>23.857781866666663</v>
      </c>
      <c r="N71" s="9"/>
      <c r="O71" s="22">
        <v>0.20721400000000001</v>
      </c>
      <c r="P71" s="22">
        <v>9.5278399999999994</v>
      </c>
      <c r="Q71" s="22">
        <v>-1.4401199999999999E-2</v>
      </c>
      <c r="R71" s="22">
        <v>61</v>
      </c>
      <c r="S71" s="22">
        <v>0.206512</v>
      </c>
      <c r="T71">
        <f t="shared" si="2"/>
        <v>17.779259259259259</v>
      </c>
      <c r="U71">
        <f t="shared" si="3"/>
        <v>3.6841114281481482</v>
      </c>
      <c r="X71" s="9"/>
      <c r="Y71" s="22">
        <v>1.4927699999999999</v>
      </c>
      <c r="Z71" s="22">
        <v>15.0169</v>
      </c>
      <c r="AA71" s="22">
        <v>-1.3107300000000001E-2</v>
      </c>
      <c r="AB71" s="22">
        <v>61</v>
      </c>
      <c r="AC71" s="22">
        <v>1.4917</v>
      </c>
      <c r="AD71">
        <f t="shared" si="4"/>
        <v>16.181851851851849</v>
      </c>
      <c r="AE71">
        <f t="shared" si="5"/>
        <v>24.155782988888884</v>
      </c>
      <c r="AF71" s="9"/>
      <c r="AG71" s="22">
        <v>0.20721400000000001</v>
      </c>
      <c r="AH71" s="22">
        <v>18.836099999999998</v>
      </c>
      <c r="AI71" s="22">
        <v>-1.4401199999999999E-2</v>
      </c>
      <c r="AJ71" s="22">
        <v>61</v>
      </c>
      <c r="AK71" s="22">
        <v>0.206543</v>
      </c>
      <c r="AL71">
        <f t="shared" si="6"/>
        <v>17.779259259259259</v>
      </c>
      <c r="AM71">
        <f t="shared" si="7"/>
        <v>3.6841114281481482</v>
      </c>
      <c r="AP71" s="9"/>
      <c r="AQ71" s="22">
        <v>1.4927699999999999</v>
      </c>
      <c r="AR71" s="22">
        <v>24.379100000000001</v>
      </c>
      <c r="AS71" s="22">
        <v>-1.3089E-2</v>
      </c>
      <c r="AT71" s="22">
        <v>61</v>
      </c>
      <c r="AU71" s="22">
        <v>1.4917</v>
      </c>
      <c r="AV71">
        <f t="shared" si="8"/>
        <v>16.159259259259258</v>
      </c>
      <c r="AW71">
        <f t="shared" si="9"/>
        <v>24.12205744444444</v>
      </c>
      <c r="AX71" s="9"/>
      <c r="AY71" s="22">
        <v>0.20721400000000001</v>
      </c>
      <c r="AZ71" s="22">
        <v>28.198399999999999</v>
      </c>
      <c r="BA71" s="22">
        <v>-1.4389000000000001E-2</v>
      </c>
      <c r="BB71" s="22">
        <v>61</v>
      </c>
      <c r="BC71" s="22">
        <v>0.206512</v>
      </c>
      <c r="BD71">
        <f t="shared" si="10"/>
        <v>17.764197530864198</v>
      </c>
      <c r="BE71">
        <f t="shared" si="11"/>
        <v>3.6809904271604941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5.7187200000000002</v>
      </c>
      <c r="I72" s="22">
        <v>-1.2970000000000001E-2</v>
      </c>
      <c r="J72" s="22">
        <v>62</v>
      </c>
      <c r="K72" s="22">
        <v>1.48682</v>
      </c>
      <c r="L72">
        <f t="shared" si="0"/>
        <v>16.012345679012348</v>
      </c>
      <c r="M72">
        <f t="shared" si="1"/>
        <v>23.822047037037041</v>
      </c>
      <c r="N72" s="9"/>
      <c r="O72" s="22">
        <v>0.21224999999999999</v>
      </c>
      <c r="P72" s="22">
        <v>9.5379100000000001</v>
      </c>
      <c r="Q72" s="22">
        <v>-1.44043E-2</v>
      </c>
      <c r="R72" s="22">
        <v>62</v>
      </c>
      <c r="S72" s="22">
        <v>0.21157799999999999</v>
      </c>
      <c r="T72">
        <f t="shared" si="2"/>
        <v>17.783086419753086</v>
      </c>
      <c r="U72">
        <f t="shared" si="3"/>
        <v>3.7744600925925926</v>
      </c>
      <c r="X72" s="9"/>
      <c r="Y72" s="22">
        <v>1.48773</v>
      </c>
      <c r="Z72" s="22">
        <v>15.026999999999999</v>
      </c>
      <c r="AA72" s="22">
        <v>-1.31378E-2</v>
      </c>
      <c r="AB72" s="22">
        <v>62</v>
      </c>
      <c r="AC72" s="22">
        <v>1.48682</v>
      </c>
      <c r="AD72">
        <f t="shared" si="4"/>
        <v>16.219506172839505</v>
      </c>
      <c r="AE72">
        <f t="shared" si="5"/>
        <v>24.130245918518519</v>
      </c>
      <c r="AF72" s="9"/>
      <c r="AG72" s="22">
        <v>0.21224999999999999</v>
      </c>
      <c r="AH72" s="22">
        <v>18.8462</v>
      </c>
      <c r="AI72" s="22">
        <v>-1.44073E-2</v>
      </c>
      <c r="AJ72" s="22">
        <v>62</v>
      </c>
      <c r="AK72" s="22">
        <v>0.21157799999999999</v>
      </c>
      <c r="AL72">
        <f t="shared" si="6"/>
        <v>17.78679012345679</v>
      </c>
      <c r="AM72">
        <f t="shared" si="7"/>
        <v>3.7752462037037033</v>
      </c>
      <c r="AP72" s="9"/>
      <c r="AQ72" s="22">
        <v>1.48773</v>
      </c>
      <c r="AR72" s="22">
        <v>24.389199999999999</v>
      </c>
      <c r="AS72" s="22">
        <v>-1.3110399999999999E-2</v>
      </c>
      <c r="AT72" s="22">
        <v>62</v>
      </c>
      <c r="AU72" s="22">
        <v>1.48682</v>
      </c>
      <c r="AV72">
        <f t="shared" si="8"/>
        <v>16.185679012345677</v>
      </c>
      <c r="AW72">
        <f t="shared" si="9"/>
        <v>24.079920237037033</v>
      </c>
      <c r="AX72" s="9"/>
      <c r="AY72" s="22">
        <v>0.21224999999999999</v>
      </c>
      <c r="AZ72" s="22">
        <v>28.208400000000001</v>
      </c>
      <c r="BA72" s="22">
        <v>-1.4389000000000001E-2</v>
      </c>
      <c r="BB72" s="22">
        <v>62</v>
      </c>
      <c r="BC72" s="22">
        <v>0.21163899999999999</v>
      </c>
      <c r="BD72">
        <f t="shared" si="10"/>
        <v>17.764197530864198</v>
      </c>
      <c r="BE72">
        <f t="shared" si="11"/>
        <v>3.770450925925926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5.72879</v>
      </c>
      <c r="I73" s="22">
        <v>-1.30005E-2</v>
      </c>
      <c r="J73" s="22">
        <v>63</v>
      </c>
      <c r="K73" s="22">
        <v>1.48193</v>
      </c>
      <c r="L73">
        <f t="shared" si="0"/>
        <v>16.049999999999997</v>
      </c>
      <c r="M73">
        <f t="shared" si="1"/>
        <v>23.797334999999993</v>
      </c>
      <c r="N73" s="9"/>
      <c r="O73" s="22">
        <v>0.21728500000000001</v>
      </c>
      <c r="P73" s="22">
        <v>9.5479800000000008</v>
      </c>
      <c r="Q73" s="22">
        <v>-1.4401199999999999E-2</v>
      </c>
      <c r="R73" s="22">
        <v>63</v>
      </c>
      <c r="S73" s="22">
        <v>0.216614</v>
      </c>
      <c r="T73">
        <f t="shared" si="2"/>
        <v>17.779259259259259</v>
      </c>
      <c r="U73">
        <f t="shared" si="3"/>
        <v>3.8631663481481482</v>
      </c>
      <c r="X73" s="9"/>
      <c r="Y73" s="22">
        <v>1.4826999999999999</v>
      </c>
      <c r="Z73" s="22">
        <v>15.037000000000001</v>
      </c>
      <c r="AA73" s="22">
        <v>-1.3174399999999999E-2</v>
      </c>
      <c r="AB73" s="22">
        <v>63</v>
      </c>
      <c r="AC73" s="22">
        <v>1.48132</v>
      </c>
      <c r="AD73">
        <f t="shared" si="4"/>
        <v>16.264691358024692</v>
      </c>
      <c r="AE73">
        <f t="shared" si="5"/>
        <v>24.11565787654321</v>
      </c>
      <c r="AF73" s="9"/>
      <c r="AG73" s="22">
        <v>0.21728500000000001</v>
      </c>
      <c r="AH73" s="22">
        <v>18.856200000000001</v>
      </c>
      <c r="AI73" s="22">
        <v>-1.44043E-2</v>
      </c>
      <c r="AJ73" s="22">
        <v>63</v>
      </c>
      <c r="AK73" s="22">
        <v>0.21670500000000001</v>
      </c>
      <c r="AL73">
        <f t="shared" si="6"/>
        <v>17.783086419753086</v>
      </c>
      <c r="AM73">
        <f t="shared" si="7"/>
        <v>3.8639979327160496</v>
      </c>
      <c r="AP73" s="9"/>
      <c r="AQ73" s="22">
        <v>1.4826999999999999</v>
      </c>
      <c r="AR73" s="22">
        <v>24.3993</v>
      </c>
      <c r="AS73" s="22">
        <v>-1.31348E-2</v>
      </c>
      <c r="AT73" s="22">
        <v>63</v>
      </c>
      <c r="AU73" s="22">
        <v>1.48163</v>
      </c>
      <c r="AV73">
        <f t="shared" si="8"/>
        <v>16.215802469135802</v>
      </c>
      <c r="AW73">
        <f t="shared" si="9"/>
        <v>24.043170320987652</v>
      </c>
      <c r="AX73" s="9"/>
      <c r="AY73" s="22">
        <v>0.21728500000000001</v>
      </c>
      <c r="AZ73" s="22">
        <v>28.218499999999999</v>
      </c>
      <c r="BA73" s="22">
        <v>-1.4385999999999999E-2</v>
      </c>
      <c r="BB73" s="22">
        <v>63</v>
      </c>
      <c r="BC73" s="22">
        <v>0.216614</v>
      </c>
      <c r="BD73">
        <f t="shared" si="10"/>
        <v>17.760493827160492</v>
      </c>
      <c r="BE73">
        <f t="shared" si="11"/>
        <v>3.8590889012345677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5.7388599999999999</v>
      </c>
      <c r="I74" s="22">
        <v>-1.3021899999999999E-2</v>
      </c>
      <c r="J74" s="22">
        <v>64</v>
      </c>
      <c r="K74" s="22">
        <v>1.47675</v>
      </c>
      <c r="L74">
        <f t="shared" si="0"/>
        <v>16.076419753086416</v>
      </c>
      <c r="M74">
        <f t="shared" si="1"/>
        <v>23.755482412345671</v>
      </c>
      <c r="N74" s="9"/>
      <c r="O74" s="22">
        <v>0.22232099999999999</v>
      </c>
      <c r="P74" s="22">
        <v>9.5580499999999997</v>
      </c>
      <c r="Q74" s="22">
        <v>-1.4395099999999999E-2</v>
      </c>
      <c r="R74" s="22">
        <v>64</v>
      </c>
      <c r="S74" s="22">
        <v>0.22167999999999999</v>
      </c>
      <c r="T74">
        <f t="shared" si="2"/>
        <v>17.771728395061729</v>
      </c>
      <c r="U74">
        <f t="shared" si="3"/>
        <v>3.9510284285185184</v>
      </c>
      <c r="X74" s="9"/>
      <c r="Y74" s="22">
        <v>1.47766</v>
      </c>
      <c r="Z74" s="22">
        <v>15.0471</v>
      </c>
      <c r="AA74" s="22">
        <v>-1.31989E-2</v>
      </c>
      <c r="AB74" s="22">
        <v>64</v>
      </c>
      <c r="AC74" s="22">
        <v>1.47644</v>
      </c>
      <c r="AD74">
        <f t="shared" si="4"/>
        <v>16.294938271604938</v>
      </c>
      <c r="AE74">
        <f t="shared" si="5"/>
        <v>24.078378486419751</v>
      </c>
      <c r="AF74" s="9"/>
      <c r="AG74" s="22">
        <v>0.22232099999999999</v>
      </c>
      <c r="AH74" s="22">
        <v>18.866299999999999</v>
      </c>
      <c r="AI74" s="22">
        <v>-1.44104E-2</v>
      </c>
      <c r="AJ74" s="22">
        <v>64</v>
      </c>
      <c r="AK74" s="22">
        <v>0.22167999999999999</v>
      </c>
      <c r="AL74">
        <f t="shared" si="6"/>
        <v>17.790617283950617</v>
      </c>
      <c r="AM74">
        <f t="shared" si="7"/>
        <v>3.9552278251851849</v>
      </c>
      <c r="AP74" s="9"/>
      <c r="AQ74" s="22">
        <v>1.47766</v>
      </c>
      <c r="AR74" s="22">
        <v>24.409400000000002</v>
      </c>
      <c r="AS74" s="22">
        <v>-1.31561E-2</v>
      </c>
      <c r="AT74" s="22">
        <v>64</v>
      </c>
      <c r="AU74" s="22">
        <v>1.47675</v>
      </c>
      <c r="AV74">
        <f t="shared" si="8"/>
        <v>16.2420987654321</v>
      </c>
      <c r="AW74">
        <f t="shared" si="9"/>
        <v>24.000299661728398</v>
      </c>
      <c r="AX74" s="9"/>
      <c r="AY74" s="22">
        <v>0.22232099999999999</v>
      </c>
      <c r="AZ74" s="22">
        <v>28.2286</v>
      </c>
      <c r="BA74" s="22">
        <v>-1.4385999999999999E-2</v>
      </c>
      <c r="BB74" s="22">
        <v>64</v>
      </c>
      <c r="BC74" s="22">
        <v>0.22167999999999999</v>
      </c>
      <c r="BD74">
        <f t="shared" si="10"/>
        <v>17.760493827160492</v>
      </c>
      <c r="BE74">
        <f t="shared" si="11"/>
        <v>3.9485307481481473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5.7489299999999997</v>
      </c>
      <c r="I75" s="22">
        <v>-1.3037099999999999E-2</v>
      </c>
      <c r="J75" s="22">
        <v>65</v>
      </c>
      <c r="K75" s="22">
        <v>1.4718599999999999</v>
      </c>
      <c r="L75">
        <f t="shared" si="0"/>
        <v>16.095185185185183</v>
      </c>
      <c r="M75">
        <f t="shared" si="1"/>
        <v>23.702252559259257</v>
      </c>
      <c r="N75" s="9"/>
      <c r="O75" s="22">
        <v>0.227356</v>
      </c>
      <c r="P75" s="22">
        <v>9.5681200000000004</v>
      </c>
      <c r="Q75" s="22">
        <v>-1.43921E-2</v>
      </c>
      <c r="R75" s="22">
        <v>65</v>
      </c>
      <c r="S75" s="22">
        <v>0.22665399999999999</v>
      </c>
      <c r="T75">
        <f t="shared" si="2"/>
        <v>17.768024691358022</v>
      </c>
      <c r="U75">
        <f t="shared" si="3"/>
        <v>4.0396670217283948</v>
      </c>
      <c r="X75" s="9"/>
      <c r="Y75" s="22">
        <v>1.4726300000000001</v>
      </c>
      <c r="Z75" s="22">
        <v>15.0572</v>
      </c>
      <c r="AA75" s="22">
        <v>-1.32172E-2</v>
      </c>
      <c r="AB75" s="22">
        <v>65</v>
      </c>
      <c r="AC75" s="22">
        <v>1.47156</v>
      </c>
      <c r="AD75">
        <f t="shared" si="4"/>
        <v>16.317530864197529</v>
      </c>
      <c r="AE75">
        <f t="shared" si="5"/>
        <v>24.029685476543211</v>
      </c>
      <c r="AF75" s="9"/>
      <c r="AG75" s="22">
        <v>0.227356</v>
      </c>
      <c r="AH75" s="22">
        <v>18.8764</v>
      </c>
      <c r="AI75" s="22">
        <v>-1.4413499999999999E-2</v>
      </c>
      <c r="AJ75" s="22">
        <v>65</v>
      </c>
      <c r="AK75" s="22">
        <v>0.22665399999999999</v>
      </c>
      <c r="AL75">
        <f t="shared" si="6"/>
        <v>17.794444444444444</v>
      </c>
      <c r="AM75">
        <f t="shared" si="7"/>
        <v>4.0456737111111112</v>
      </c>
      <c r="AP75" s="9"/>
      <c r="AQ75" s="22">
        <v>1.4726300000000001</v>
      </c>
      <c r="AR75" s="22">
        <v>24.4194</v>
      </c>
      <c r="AS75" s="22">
        <v>-1.31866E-2</v>
      </c>
      <c r="AT75" s="22">
        <v>65</v>
      </c>
      <c r="AU75" s="22">
        <v>1.47095</v>
      </c>
      <c r="AV75">
        <f t="shared" si="8"/>
        <v>16.279753086419749</v>
      </c>
      <c r="AW75">
        <f t="shared" si="9"/>
        <v>23.974052787654315</v>
      </c>
      <c r="AX75" s="9"/>
      <c r="AY75" s="22">
        <v>0.227356</v>
      </c>
      <c r="AZ75" s="22">
        <v>28.238600000000002</v>
      </c>
      <c r="BA75" s="22">
        <v>-1.43768E-2</v>
      </c>
      <c r="BB75" s="22">
        <v>65</v>
      </c>
      <c r="BC75" s="22">
        <v>0.226746</v>
      </c>
      <c r="BD75">
        <f t="shared" si="10"/>
        <v>17.749135802469137</v>
      </c>
      <c r="BE75">
        <f t="shared" si="11"/>
        <v>4.0353725195061729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5.75901</v>
      </c>
      <c r="I76" s="22">
        <v>-1.3064600000000001E-2</v>
      </c>
      <c r="J76" s="22">
        <v>66</v>
      </c>
      <c r="K76" s="22">
        <v>1.46637</v>
      </c>
      <c r="L76">
        <f t="shared" ref="L76:L139" si="12">-I76/$F$2*1000</f>
        <v>16.129135802469136</v>
      </c>
      <c r="M76">
        <f t="shared" ref="M76:M139" si="13">L76*G76</f>
        <v>23.67095841234568</v>
      </c>
      <c r="N76" s="9"/>
      <c r="O76" s="22">
        <v>0.23239099999999999</v>
      </c>
      <c r="P76" s="22">
        <v>9.5782000000000007</v>
      </c>
      <c r="Q76" s="22">
        <v>-1.4389000000000001E-2</v>
      </c>
      <c r="R76" s="22">
        <v>66</v>
      </c>
      <c r="S76" s="22">
        <v>0.231659</v>
      </c>
      <c r="T76">
        <f t="shared" ref="T76:T139" si="14">-Q76/$F$2*1000</f>
        <v>17.764197530864198</v>
      </c>
      <c r="U76">
        <f t="shared" ref="U76:U139" si="15">T76*O76</f>
        <v>4.128239628395062</v>
      </c>
      <c r="X76" s="9"/>
      <c r="Y76" s="22">
        <v>1.46759</v>
      </c>
      <c r="Z76" s="22">
        <v>15.067299999999999</v>
      </c>
      <c r="AA76" s="22">
        <v>-1.32324E-2</v>
      </c>
      <c r="AB76" s="22">
        <v>66</v>
      </c>
      <c r="AC76" s="22">
        <v>1.4666699999999999</v>
      </c>
      <c r="AD76">
        <f t="shared" ref="AD76:AD139" si="16">-AA76/$F$2*1000</f>
        <v>16.336296296296297</v>
      </c>
      <c r="AE76">
        <f t="shared" ref="AE76:AE139" si="17">AD76*Y76</f>
        <v>23.974985081481481</v>
      </c>
      <c r="AF76" s="9"/>
      <c r="AG76" s="22">
        <v>0.23239099999999999</v>
      </c>
      <c r="AH76" s="22">
        <v>18.886500000000002</v>
      </c>
      <c r="AI76" s="22">
        <v>-1.44165E-2</v>
      </c>
      <c r="AJ76" s="22">
        <v>66</v>
      </c>
      <c r="AK76" s="22">
        <v>0.23168900000000001</v>
      </c>
      <c r="AL76">
        <f t="shared" ref="AL76:AL139" si="18">-AI76/$F$2*1000</f>
        <v>17.798148148148147</v>
      </c>
      <c r="AM76">
        <f t="shared" ref="AM76:AM139" si="19">AL76*AG76</f>
        <v>4.1361294462962963</v>
      </c>
      <c r="AP76" s="9"/>
      <c r="AQ76" s="22">
        <v>1.46759</v>
      </c>
      <c r="AR76" s="22">
        <v>24.429500000000001</v>
      </c>
      <c r="AS76" s="22">
        <v>-1.32233E-2</v>
      </c>
      <c r="AT76" s="22">
        <v>66</v>
      </c>
      <c r="AU76" s="22">
        <v>1.4666699999999999</v>
      </c>
      <c r="AV76">
        <f t="shared" ref="AV76:AV139" si="20">-AS76/$F$2*1000</f>
        <v>16.32506172839506</v>
      </c>
      <c r="AW76">
        <f t="shared" ref="AW76:AW139" si="21">AV76*AQ76</f>
        <v>23.958497341975306</v>
      </c>
      <c r="AX76" s="9"/>
      <c r="AY76" s="22">
        <v>0.23239099999999999</v>
      </c>
      <c r="AZ76" s="22">
        <v>28.248699999999999</v>
      </c>
      <c r="BA76" s="22">
        <v>-1.4385999999999999E-2</v>
      </c>
      <c r="BB76" s="22">
        <v>66</v>
      </c>
      <c r="BC76" s="22">
        <v>0.23168900000000001</v>
      </c>
      <c r="BD76">
        <f t="shared" ref="BD76:BD139" si="22">-BA76/$F$2*1000</f>
        <v>17.760493827160492</v>
      </c>
      <c r="BE76">
        <f t="shared" ref="BE76:BE139" si="23">BD76*AY76</f>
        <v>4.1273789209876535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5.7690799999999998</v>
      </c>
      <c r="I77" s="22">
        <v>-1.30829E-2</v>
      </c>
      <c r="J77" s="22">
        <v>67</v>
      </c>
      <c r="K77" s="22">
        <v>1.4617899999999999</v>
      </c>
      <c r="L77">
        <f t="shared" si="12"/>
        <v>16.151728395061728</v>
      </c>
      <c r="M77">
        <f t="shared" si="13"/>
        <v>23.62271036419753</v>
      </c>
      <c r="N77" s="9"/>
      <c r="O77" s="22">
        <v>0.237427</v>
      </c>
      <c r="P77" s="22">
        <v>9.5882699999999996</v>
      </c>
      <c r="Q77" s="22">
        <v>-1.4382900000000001E-2</v>
      </c>
      <c r="R77" s="22">
        <v>67</v>
      </c>
      <c r="S77" s="22">
        <v>0.23672499999999999</v>
      </c>
      <c r="T77">
        <f t="shared" si="14"/>
        <v>17.756666666666668</v>
      </c>
      <c r="U77">
        <f t="shared" si="15"/>
        <v>4.215912096666667</v>
      </c>
      <c r="X77" s="9"/>
      <c r="Y77" s="22">
        <v>1.46255</v>
      </c>
      <c r="Z77" s="22">
        <v>15.077299999999999</v>
      </c>
      <c r="AA77" s="22">
        <v>-1.3241599999999999E-2</v>
      </c>
      <c r="AB77" s="22">
        <v>67</v>
      </c>
      <c r="AC77" s="22">
        <v>1.4617899999999999</v>
      </c>
      <c r="AD77">
        <f t="shared" si="16"/>
        <v>16.347654320987651</v>
      </c>
      <c r="AE77">
        <f t="shared" si="17"/>
        <v>23.909261827160488</v>
      </c>
      <c r="AF77" s="9"/>
      <c r="AG77" s="22">
        <v>0.237427</v>
      </c>
      <c r="AH77" s="22">
        <v>18.8965</v>
      </c>
      <c r="AI77" s="22">
        <v>-1.4428699999999999E-2</v>
      </c>
      <c r="AJ77" s="22">
        <v>67</v>
      </c>
      <c r="AK77" s="22">
        <v>0.236786</v>
      </c>
      <c r="AL77">
        <f t="shared" si="18"/>
        <v>17.813209876543205</v>
      </c>
      <c r="AM77">
        <f t="shared" si="19"/>
        <v>4.2293369813580233</v>
      </c>
      <c r="AP77" s="9"/>
      <c r="AQ77" s="22">
        <v>1.46255</v>
      </c>
      <c r="AR77" s="22">
        <v>24.439599999999999</v>
      </c>
      <c r="AS77" s="22">
        <v>-1.32385E-2</v>
      </c>
      <c r="AT77" s="22">
        <v>67</v>
      </c>
      <c r="AU77" s="22">
        <v>1.46088</v>
      </c>
      <c r="AV77">
        <f t="shared" si="20"/>
        <v>16.343827160493824</v>
      </c>
      <c r="AW77">
        <f t="shared" si="21"/>
        <v>23.903664413580241</v>
      </c>
      <c r="AX77" s="9"/>
      <c r="AY77" s="22">
        <v>0.237427</v>
      </c>
      <c r="AZ77" s="22">
        <v>28.258800000000001</v>
      </c>
      <c r="BA77" s="22">
        <v>-1.43921E-2</v>
      </c>
      <c r="BB77" s="22">
        <v>67</v>
      </c>
      <c r="BC77" s="22">
        <v>0.236786</v>
      </c>
      <c r="BD77">
        <f t="shared" si="22"/>
        <v>17.768024691358022</v>
      </c>
      <c r="BE77">
        <f t="shared" si="23"/>
        <v>4.2186087983950609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5.7791499999999996</v>
      </c>
      <c r="I78" s="22">
        <v>-1.30981E-2</v>
      </c>
      <c r="J78" s="22">
        <v>68</v>
      </c>
      <c r="K78" s="22">
        <v>1.4565999999999999</v>
      </c>
      <c r="L78">
        <f t="shared" si="12"/>
        <v>16.170493827160495</v>
      </c>
      <c r="M78">
        <f t="shared" si="13"/>
        <v>23.568818162962963</v>
      </c>
      <c r="N78" s="9"/>
      <c r="O78" s="22">
        <v>0.24246200000000001</v>
      </c>
      <c r="P78" s="22">
        <v>9.5983400000000003</v>
      </c>
      <c r="Q78" s="22">
        <v>-1.4385999999999999E-2</v>
      </c>
      <c r="R78" s="22">
        <v>68</v>
      </c>
      <c r="S78" s="22">
        <v>0.24185200000000001</v>
      </c>
      <c r="T78">
        <f t="shared" si="14"/>
        <v>17.760493827160492</v>
      </c>
      <c r="U78">
        <f t="shared" si="15"/>
        <v>4.3062448543209877</v>
      </c>
      <c r="X78" s="9"/>
      <c r="Y78" s="22">
        <v>1.4575199999999999</v>
      </c>
      <c r="Z78" s="22">
        <v>15.087400000000001</v>
      </c>
      <c r="AA78" s="22">
        <v>-1.32538E-2</v>
      </c>
      <c r="AB78" s="22">
        <v>68</v>
      </c>
      <c r="AC78" s="22">
        <v>1.4565999999999999</v>
      </c>
      <c r="AD78">
        <f t="shared" si="16"/>
        <v>16.362716049382716</v>
      </c>
      <c r="AE78">
        <f t="shared" si="17"/>
        <v>23.848985896296295</v>
      </c>
      <c r="AF78" s="9"/>
      <c r="AG78" s="22">
        <v>0.24246200000000001</v>
      </c>
      <c r="AH78" s="22">
        <v>18.906600000000001</v>
      </c>
      <c r="AI78" s="22">
        <v>-1.4434799999999999E-2</v>
      </c>
      <c r="AJ78" s="22">
        <v>68</v>
      </c>
      <c r="AK78" s="22">
        <v>0.24176</v>
      </c>
      <c r="AL78">
        <f t="shared" si="18"/>
        <v>17.820740740740739</v>
      </c>
      <c r="AM78">
        <f t="shared" si="19"/>
        <v>4.3208524414814811</v>
      </c>
      <c r="AP78" s="9"/>
      <c r="AQ78" s="22">
        <v>1.4575199999999999</v>
      </c>
      <c r="AR78" s="22">
        <v>24.4496</v>
      </c>
      <c r="AS78" s="22">
        <v>-1.3250700000000001E-2</v>
      </c>
      <c r="AT78" s="22">
        <v>68</v>
      </c>
      <c r="AU78" s="22">
        <v>1.4565999999999999</v>
      </c>
      <c r="AV78">
        <f t="shared" si="20"/>
        <v>16.358888888888888</v>
      </c>
      <c r="AW78">
        <f t="shared" si="21"/>
        <v>23.843407733333333</v>
      </c>
      <c r="AX78" s="9"/>
      <c r="AY78" s="22">
        <v>0.24246200000000001</v>
      </c>
      <c r="AZ78" s="22">
        <v>28.268899999999999</v>
      </c>
      <c r="BA78" s="22">
        <v>-1.4395099999999999E-2</v>
      </c>
      <c r="BB78" s="22">
        <v>68</v>
      </c>
      <c r="BC78" s="22">
        <v>0.24173</v>
      </c>
      <c r="BD78">
        <f t="shared" si="22"/>
        <v>17.771728395061729</v>
      </c>
      <c r="BE78">
        <f t="shared" si="23"/>
        <v>4.3089688101234573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5.7892200000000003</v>
      </c>
      <c r="I79" s="22">
        <v>-1.31287E-2</v>
      </c>
      <c r="J79" s="22">
        <v>69</v>
      </c>
      <c r="K79" s="22">
        <v>1.4517199999999999</v>
      </c>
      <c r="L79">
        <f t="shared" si="12"/>
        <v>16.208271604938268</v>
      </c>
      <c r="M79">
        <f t="shared" si="13"/>
        <v>23.542190340740735</v>
      </c>
      <c r="N79" s="9"/>
      <c r="O79" s="22">
        <v>0.247498</v>
      </c>
      <c r="P79" s="22">
        <v>9.6084099999999992</v>
      </c>
      <c r="Q79" s="22">
        <v>-1.43921E-2</v>
      </c>
      <c r="R79" s="22">
        <v>69</v>
      </c>
      <c r="S79" s="22">
        <v>0.24679599999999999</v>
      </c>
      <c r="T79">
        <f t="shared" si="14"/>
        <v>17.768024691358022</v>
      </c>
      <c r="U79">
        <f t="shared" si="15"/>
        <v>4.3975505750617279</v>
      </c>
      <c r="X79" s="9"/>
      <c r="Y79" s="22">
        <v>1.45248</v>
      </c>
      <c r="Z79" s="22">
        <v>15.0975</v>
      </c>
      <c r="AA79" s="22">
        <v>-1.32751E-2</v>
      </c>
      <c r="AB79" s="22">
        <v>69</v>
      </c>
      <c r="AC79" s="22">
        <v>1.4514199999999999</v>
      </c>
      <c r="AD79">
        <f t="shared" si="16"/>
        <v>16.38901234567901</v>
      </c>
      <c r="AE79">
        <f t="shared" si="17"/>
        <v>23.804712651851847</v>
      </c>
      <c r="AF79" s="9"/>
      <c r="AG79" s="22">
        <v>0.247498</v>
      </c>
      <c r="AH79" s="22">
        <v>18.916699999999999</v>
      </c>
      <c r="AI79" s="22">
        <v>-1.4428699999999999E-2</v>
      </c>
      <c r="AJ79" s="22">
        <v>69</v>
      </c>
      <c r="AK79" s="22">
        <v>0.24682599999999999</v>
      </c>
      <c r="AL79">
        <f t="shared" si="18"/>
        <v>17.813209876543205</v>
      </c>
      <c r="AM79">
        <f t="shared" si="19"/>
        <v>4.4087338180246904</v>
      </c>
      <c r="AP79" s="9"/>
      <c r="AQ79" s="22">
        <v>1.45248</v>
      </c>
      <c r="AR79" s="22">
        <v>24.459700000000002</v>
      </c>
      <c r="AS79" s="22">
        <v>-1.3266E-2</v>
      </c>
      <c r="AT79" s="22">
        <v>69</v>
      </c>
      <c r="AU79" s="22">
        <v>1.4511099999999999</v>
      </c>
      <c r="AV79">
        <f t="shared" si="20"/>
        <v>16.377777777777776</v>
      </c>
      <c r="AW79">
        <f t="shared" si="21"/>
        <v>23.788394666666665</v>
      </c>
      <c r="AX79" s="9"/>
      <c r="AY79" s="22">
        <v>0.247498</v>
      </c>
      <c r="AZ79" s="22">
        <v>28.2789</v>
      </c>
      <c r="BA79" s="22">
        <v>-1.4401199999999999E-2</v>
      </c>
      <c r="BB79" s="22">
        <v>69</v>
      </c>
      <c r="BC79" s="22">
        <v>0.24682599999999999</v>
      </c>
      <c r="BD79">
        <f t="shared" si="22"/>
        <v>17.779259259259259</v>
      </c>
      <c r="BE79">
        <f t="shared" si="23"/>
        <v>4.4003311081481478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5.7992900000000001</v>
      </c>
      <c r="I80" s="22">
        <v>-1.315E-2</v>
      </c>
      <c r="J80" s="22">
        <v>70</v>
      </c>
      <c r="K80" s="22">
        <v>1.4468399999999999</v>
      </c>
      <c r="L80">
        <f t="shared" si="12"/>
        <v>16.234567901234566</v>
      </c>
      <c r="M80">
        <f t="shared" si="13"/>
        <v>23.498725308641973</v>
      </c>
      <c r="N80" s="9"/>
      <c r="O80" s="22">
        <v>0.25253300000000001</v>
      </c>
      <c r="P80" s="22">
        <v>9.6184799999999999</v>
      </c>
      <c r="Q80" s="22">
        <v>-1.43982E-2</v>
      </c>
      <c r="R80" s="22">
        <v>70</v>
      </c>
      <c r="S80" s="22">
        <v>0.25176999999999999</v>
      </c>
      <c r="T80">
        <f t="shared" si="14"/>
        <v>17.775555555555556</v>
      </c>
      <c r="U80">
        <f t="shared" si="15"/>
        <v>4.488914371111111</v>
      </c>
      <c r="X80" s="9"/>
      <c r="Y80" s="22">
        <v>1.4474499999999999</v>
      </c>
      <c r="Z80" s="22">
        <v>15.1075</v>
      </c>
      <c r="AA80" s="22">
        <v>-1.3290400000000001E-2</v>
      </c>
      <c r="AB80" s="22">
        <v>70</v>
      </c>
      <c r="AC80" s="22">
        <v>1.4462299999999999</v>
      </c>
      <c r="AD80">
        <f t="shared" si="16"/>
        <v>16.407901234567902</v>
      </c>
      <c r="AE80">
        <f t="shared" si="17"/>
        <v>23.749616641975308</v>
      </c>
      <c r="AF80" s="9"/>
      <c r="AG80" s="22">
        <v>0.25253300000000001</v>
      </c>
      <c r="AH80" s="22">
        <v>18.9267</v>
      </c>
      <c r="AI80" s="22">
        <v>-1.4419599999999999E-2</v>
      </c>
      <c r="AJ80" s="22">
        <v>70</v>
      </c>
      <c r="AK80" s="22">
        <v>0.25183100000000003</v>
      </c>
      <c r="AL80">
        <f t="shared" si="18"/>
        <v>17.801975308641975</v>
      </c>
      <c r="AM80">
        <f t="shared" si="19"/>
        <v>4.4955862306172838</v>
      </c>
      <c r="AP80" s="9"/>
      <c r="AQ80" s="22">
        <v>1.4474499999999999</v>
      </c>
      <c r="AR80" s="22">
        <v>24.469799999999999</v>
      </c>
      <c r="AS80" s="22">
        <v>-1.32751E-2</v>
      </c>
      <c r="AT80" s="22">
        <v>70</v>
      </c>
      <c r="AU80" s="22">
        <v>1.4462299999999999</v>
      </c>
      <c r="AV80">
        <f t="shared" si="20"/>
        <v>16.38901234567901</v>
      </c>
      <c r="AW80">
        <f t="shared" si="21"/>
        <v>23.722275919753081</v>
      </c>
      <c r="AX80" s="9"/>
      <c r="AY80" s="22">
        <v>0.25253300000000001</v>
      </c>
      <c r="AZ80" s="22">
        <v>28.289000000000001</v>
      </c>
      <c r="BA80" s="22">
        <v>-1.44073E-2</v>
      </c>
      <c r="BB80" s="22">
        <v>70</v>
      </c>
      <c r="BC80" s="22">
        <v>0.25176999999999999</v>
      </c>
      <c r="BD80">
        <f t="shared" si="22"/>
        <v>17.78679012345679</v>
      </c>
      <c r="BE80">
        <f t="shared" si="23"/>
        <v>4.4917514702469132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5.8093599999999999</v>
      </c>
      <c r="I81" s="22">
        <v>-1.31653E-2</v>
      </c>
      <c r="J81" s="22">
        <v>71</v>
      </c>
      <c r="K81" s="22">
        <v>1.4416500000000001</v>
      </c>
      <c r="L81">
        <f t="shared" si="12"/>
        <v>16.253456790123455</v>
      </c>
      <c r="M81">
        <f t="shared" si="13"/>
        <v>23.444148608641971</v>
      </c>
      <c r="N81" s="9"/>
      <c r="O81" s="22">
        <v>0.25756800000000002</v>
      </c>
      <c r="P81" s="22">
        <v>9.6285500000000006</v>
      </c>
      <c r="Q81" s="22">
        <v>-1.4401199999999999E-2</v>
      </c>
      <c r="R81" s="22">
        <v>71</v>
      </c>
      <c r="S81" s="22">
        <v>0.25686599999999998</v>
      </c>
      <c r="T81">
        <f t="shared" si="14"/>
        <v>17.779259259259259</v>
      </c>
      <c r="U81">
        <f t="shared" si="15"/>
        <v>4.5793682488888896</v>
      </c>
      <c r="X81" s="9"/>
      <c r="Y81" s="22">
        <v>1.44241</v>
      </c>
      <c r="Z81" s="22">
        <v>15.117599999999999</v>
      </c>
      <c r="AA81" s="22">
        <v>-1.3302599999999999E-2</v>
      </c>
      <c r="AB81" s="22">
        <v>71</v>
      </c>
      <c r="AC81" s="22">
        <v>1.4413499999999999</v>
      </c>
      <c r="AD81">
        <f t="shared" si="16"/>
        <v>16.422962962962963</v>
      </c>
      <c r="AE81">
        <f t="shared" si="17"/>
        <v>23.688646007407407</v>
      </c>
      <c r="AF81" s="9"/>
      <c r="AG81" s="22">
        <v>0.25756800000000002</v>
      </c>
      <c r="AH81" s="22">
        <v>18.936800000000002</v>
      </c>
      <c r="AI81" s="22">
        <v>-1.44043E-2</v>
      </c>
      <c r="AJ81" s="22">
        <v>71</v>
      </c>
      <c r="AK81" s="22">
        <v>0.25692700000000002</v>
      </c>
      <c r="AL81">
        <f t="shared" si="18"/>
        <v>17.783086419753086</v>
      </c>
      <c r="AM81">
        <f t="shared" si="19"/>
        <v>4.580354002962963</v>
      </c>
      <c r="AP81" s="9"/>
      <c r="AQ81" s="22">
        <v>1.44241</v>
      </c>
      <c r="AR81" s="22">
        <v>24.479800000000001</v>
      </c>
      <c r="AS81" s="22">
        <v>-1.3290400000000001E-2</v>
      </c>
      <c r="AT81" s="22">
        <v>71</v>
      </c>
      <c r="AU81" s="22">
        <v>1.4419599999999999</v>
      </c>
      <c r="AV81">
        <f t="shared" si="20"/>
        <v>16.407901234567902</v>
      </c>
      <c r="AW81">
        <f t="shared" si="21"/>
        <v>23.666920819753088</v>
      </c>
      <c r="AX81" s="9"/>
      <c r="AY81" s="22">
        <v>0.25756800000000002</v>
      </c>
      <c r="AZ81" s="22">
        <v>28.299099999999999</v>
      </c>
      <c r="BA81" s="22">
        <v>-1.44165E-2</v>
      </c>
      <c r="BB81" s="22">
        <v>71</v>
      </c>
      <c r="BC81" s="22">
        <v>0.25683600000000001</v>
      </c>
      <c r="BD81">
        <f t="shared" si="22"/>
        <v>17.798148148148147</v>
      </c>
      <c r="BE81">
        <f t="shared" si="23"/>
        <v>4.5842334222222227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5.8194299999999997</v>
      </c>
      <c r="I82" s="22">
        <v>-1.31836E-2</v>
      </c>
      <c r="J82" s="22">
        <v>72</v>
      </c>
      <c r="K82" s="22">
        <v>1.4370700000000001</v>
      </c>
      <c r="L82">
        <f t="shared" si="12"/>
        <v>16.276049382716046</v>
      </c>
      <c r="M82">
        <f t="shared" si="13"/>
        <v>23.394867861728393</v>
      </c>
      <c r="N82" s="9"/>
      <c r="O82" s="22">
        <v>0.262604</v>
      </c>
      <c r="P82" s="22">
        <v>9.6386199999999995</v>
      </c>
      <c r="Q82" s="22">
        <v>-1.44104E-2</v>
      </c>
      <c r="R82" s="22">
        <v>72</v>
      </c>
      <c r="S82" s="22">
        <v>0.26187100000000002</v>
      </c>
      <c r="T82">
        <f t="shared" si="14"/>
        <v>17.790617283950617</v>
      </c>
      <c r="U82">
        <f t="shared" si="15"/>
        <v>4.6718872612345681</v>
      </c>
      <c r="X82" s="9"/>
      <c r="Y82" s="22">
        <v>1.4373800000000001</v>
      </c>
      <c r="Z82" s="22">
        <v>15.127700000000001</v>
      </c>
      <c r="AA82" s="22">
        <v>-1.33209E-2</v>
      </c>
      <c r="AB82" s="22">
        <v>72</v>
      </c>
      <c r="AC82" s="22">
        <v>1.4361600000000001</v>
      </c>
      <c r="AD82">
        <f t="shared" si="16"/>
        <v>16.445555555555554</v>
      </c>
      <c r="AE82">
        <f t="shared" si="17"/>
        <v>23.638512644444443</v>
      </c>
      <c r="AF82" s="9"/>
      <c r="AG82" s="22">
        <v>0.262604</v>
      </c>
      <c r="AH82" s="22">
        <v>18.946899999999999</v>
      </c>
      <c r="AI82" s="22">
        <v>-1.4401199999999999E-2</v>
      </c>
      <c r="AJ82" s="22">
        <v>72</v>
      </c>
      <c r="AK82" s="22">
        <v>0.26187100000000002</v>
      </c>
      <c r="AL82">
        <f t="shared" si="18"/>
        <v>17.779259259259259</v>
      </c>
      <c r="AM82">
        <f t="shared" si="19"/>
        <v>4.6689045985185187</v>
      </c>
      <c r="AP82" s="9"/>
      <c r="AQ82" s="22">
        <v>1.4373800000000001</v>
      </c>
      <c r="AR82" s="22">
        <v>24.489899999999999</v>
      </c>
      <c r="AS82" s="22">
        <v>-1.33087E-2</v>
      </c>
      <c r="AT82" s="22">
        <v>72</v>
      </c>
      <c r="AU82" s="22">
        <v>1.4361600000000001</v>
      </c>
      <c r="AV82">
        <f t="shared" si="20"/>
        <v>16.430493827160493</v>
      </c>
      <c r="AW82">
        <f t="shared" si="21"/>
        <v>23.616863217283953</v>
      </c>
      <c r="AX82" s="9"/>
      <c r="AY82" s="22">
        <v>0.262604</v>
      </c>
      <c r="AZ82" s="22">
        <v>28.309100000000001</v>
      </c>
      <c r="BA82" s="22">
        <v>-1.4413499999999999E-2</v>
      </c>
      <c r="BB82" s="22">
        <v>72</v>
      </c>
      <c r="BC82" s="22">
        <v>0.26190200000000002</v>
      </c>
      <c r="BD82">
        <f t="shared" si="22"/>
        <v>17.794444444444444</v>
      </c>
      <c r="BE82">
        <f t="shared" si="23"/>
        <v>4.6728922888888889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5.8295000000000003</v>
      </c>
      <c r="I83" s="22">
        <v>-1.31866E-2</v>
      </c>
      <c r="J83" s="22">
        <v>73</v>
      </c>
      <c r="K83" s="22">
        <v>1.4315800000000001</v>
      </c>
      <c r="L83">
        <f t="shared" si="12"/>
        <v>16.279753086419749</v>
      </c>
      <c r="M83">
        <f t="shared" si="13"/>
        <v>23.318141535802461</v>
      </c>
      <c r="N83" s="9"/>
      <c r="O83" s="22">
        <v>0.26763900000000002</v>
      </c>
      <c r="P83" s="22">
        <v>9.6486900000000002</v>
      </c>
      <c r="Q83" s="22">
        <v>-1.44165E-2</v>
      </c>
      <c r="R83" s="22">
        <v>73</v>
      </c>
      <c r="S83" s="22">
        <v>0.26696799999999998</v>
      </c>
      <c r="T83">
        <f t="shared" si="14"/>
        <v>17.798148148148147</v>
      </c>
      <c r="U83">
        <f t="shared" si="15"/>
        <v>4.7634785722222226</v>
      </c>
      <c r="X83" s="9"/>
      <c r="Y83" s="22">
        <v>1.4323399999999999</v>
      </c>
      <c r="Z83" s="22">
        <v>15.1378</v>
      </c>
      <c r="AA83" s="22">
        <v>-1.3330099999999999E-2</v>
      </c>
      <c r="AB83" s="22">
        <v>73</v>
      </c>
      <c r="AC83" s="22">
        <v>1.4309700000000001</v>
      </c>
      <c r="AD83">
        <f t="shared" si="16"/>
        <v>16.456913580246912</v>
      </c>
      <c r="AE83">
        <f t="shared" si="17"/>
        <v>23.571895597530862</v>
      </c>
      <c r="AF83" s="9"/>
      <c r="AG83" s="22">
        <v>0.26763900000000002</v>
      </c>
      <c r="AH83" s="22">
        <v>18.957000000000001</v>
      </c>
      <c r="AI83" s="22">
        <v>-1.43982E-2</v>
      </c>
      <c r="AJ83" s="22">
        <v>73</v>
      </c>
      <c r="AK83" s="22">
        <v>0.26693699999999998</v>
      </c>
      <c r="AL83">
        <f t="shared" si="18"/>
        <v>17.775555555555556</v>
      </c>
      <c r="AM83">
        <f t="shared" si="19"/>
        <v>4.7574319133333338</v>
      </c>
      <c r="AP83" s="9"/>
      <c r="AQ83" s="22">
        <v>1.4323399999999999</v>
      </c>
      <c r="AR83" s="22">
        <v>24.5</v>
      </c>
      <c r="AS83" s="22">
        <v>-1.3327E-2</v>
      </c>
      <c r="AT83" s="22">
        <v>73</v>
      </c>
      <c r="AU83" s="22">
        <v>1.4315800000000001</v>
      </c>
      <c r="AV83">
        <f t="shared" si="20"/>
        <v>16.453086419753085</v>
      </c>
      <c r="AW83">
        <f t="shared" si="21"/>
        <v>23.566413802469132</v>
      </c>
      <c r="AX83" s="9"/>
      <c r="AY83" s="22">
        <v>0.26763900000000002</v>
      </c>
      <c r="AZ83" s="22">
        <v>28.319199999999999</v>
      </c>
      <c r="BA83" s="22">
        <v>-1.44104E-2</v>
      </c>
      <c r="BB83" s="22">
        <v>73</v>
      </c>
      <c r="BC83" s="22">
        <v>0.26693699999999998</v>
      </c>
      <c r="BD83">
        <f t="shared" si="22"/>
        <v>17.790617283950617</v>
      </c>
      <c r="BE83">
        <f t="shared" si="23"/>
        <v>4.7614630192592591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5.8395700000000001</v>
      </c>
      <c r="I84" s="22">
        <v>-1.31989E-2</v>
      </c>
      <c r="J84" s="22">
        <v>74</v>
      </c>
      <c r="K84" s="22">
        <v>1.427</v>
      </c>
      <c r="L84">
        <f t="shared" si="12"/>
        <v>16.294938271604938</v>
      </c>
      <c r="M84">
        <f t="shared" si="13"/>
        <v>23.257928344444444</v>
      </c>
      <c r="N84" s="9"/>
      <c r="O84" s="22">
        <v>0.272675</v>
      </c>
      <c r="P84" s="22">
        <v>9.6587599999999991</v>
      </c>
      <c r="Q84" s="22">
        <v>-1.44104E-2</v>
      </c>
      <c r="R84" s="22">
        <v>74</v>
      </c>
      <c r="S84" s="22">
        <v>0.27197300000000002</v>
      </c>
      <c r="T84">
        <f t="shared" si="14"/>
        <v>17.790617283950617</v>
      </c>
      <c r="U84">
        <f t="shared" si="15"/>
        <v>4.8510565679012343</v>
      </c>
      <c r="X84" s="9"/>
      <c r="Y84" s="22">
        <v>1.4273100000000001</v>
      </c>
      <c r="Z84" s="22">
        <v>15.1478</v>
      </c>
      <c r="AA84" s="22">
        <v>-1.33545E-2</v>
      </c>
      <c r="AB84" s="22">
        <v>74</v>
      </c>
      <c r="AC84" s="22">
        <v>1.42578</v>
      </c>
      <c r="AD84">
        <f t="shared" si="16"/>
        <v>16.487037037037037</v>
      </c>
      <c r="AE84">
        <f t="shared" si="17"/>
        <v>23.532112833333336</v>
      </c>
      <c r="AF84" s="9"/>
      <c r="AG84" s="22">
        <v>0.272675</v>
      </c>
      <c r="AH84" s="22">
        <v>18.966999999999999</v>
      </c>
      <c r="AI84" s="22">
        <v>-1.4395099999999999E-2</v>
      </c>
      <c r="AJ84" s="22">
        <v>74</v>
      </c>
      <c r="AK84" s="22">
        <v>0.27197300000000002</v>
      </c>
      <c r="AL84">
        <f t="shared" si="18"/>
        <v>17.771728395061729</v>
      </c>
      <c r="AM84">
        <f t="shared" si="19"/>
        <v>4.8459060401234568</v>
      </c>
      <c r="AP84" s="9"/>
      <c r="AQ84" s="22">
        <v>1.4273100000000001</v>
      </c>
      <c r="AR84" s="22">
        <v>24.510100000000001</v>
      </c>
      <c r="AS84" s="22">
        <v>-1.3345299999999999E-2</v>
      </c>
      <c r="AT84" s="22">
        <v>74</v>
      </c>
      <c r="AU84" s="22">
        <v>1.42639</v>
      </c>
      <c r="AV84">
        <f t="shared" si="20"/>
        <v>16.475679012345676</v>
      </c>
      <c r="AW84">
        <f t="shared" si="21"/>
        <v>23.515901411111109</v>
      </c>
      <c r="AX84" s="9"/>
      <c r="AY84" s="22">
        <v>0.272675</v>
      </c>
      <c r="AZ84" s="22">
        <v>28.3293</v>
      </c>
      <c r="BA84" s="22">
        <v>-1.4389000000000001E-2</v>
      </c>
      <c r="BB84" s="22">
        <v>74</v>
      </c>
      <c r="BC84" s="22">
        <v>0.27206399999999997</v>
      </c>
      <c r="BD84">
        <f t="shared" si="22"/>
        <v>17.764197530864198</v>
      </c>
      <c r="BE84">
        <f t="shared" si="23"/>
        <v>4.8438525617283954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5.84964</v>
      </c>
      <c r="I85" s="22">
        <v>-1.32202E-2</v>
      </c>
      <c r="J85" s="22">
        <v>75</v>
      </c>
      <c r="K85" s="22">
        <v>1.4215100000000001</v>
      </c>
      <c r="L85">
        <f t="shared" si="12"/>
        <v>16.321234567901232</v>
      </c>
      <c r="M85">
        <f t="shared" si="13"/>
        <v>23.213202288888883</v>
      </c>
      <c r="N85" s="9"/>
      <c r="O85" s="22">
        <v>0.27771000000000001</v>
      </c>
      <c r="P85" s="22">
        <v>9.6688299999999998</v>
      </c>
      <c r="Q85" s="22">
        <v>-1.44073E-2</v>
      </c>
      <c r="R85" s="22">
        <v>75</v>
      </c>
      <c r="S85" s="22">
        <v>0.27700799999999998</v>
      </c>
      <c r="T85">
        <f t="shared" si="14"/>
        <v>17.78679012345679</v>
      </c>
      <c r="U85">
        <f t="shared" si="15"/>
        <v>4.939569485185185</v>
      </c>
      <c r="X85" s="9"/>
      <c r="Y85" s="22">
        <v>1.4222699999999999</v>
      </c>
      <c r="Z85" s="22">
        <v>15.1579</v>
      </c>
      <c r="AA85" s="22">
        <v>-1.3378900000000001E-2</v>
      </c>
      <c r="AB85" s="22">
        <v>75</v>
      </c>
      <c r="AC85" s="22">
        <v>1.4215100000000001</v>
      </c>
      <c r="AD85">
        <f t="shared" si="16"/>
        <v>16.517160493827159</v>
      </c>
      <c r="AE85">
        <f t="shared" si="17"/>
        <v>23.491861855555552</v>
      </c>
      <c r="AF85" s="9"/>
      <c r="AG85" s="22">
        <v>0.27771000000000001</v>
      </c>
      <c r="AH85" s="22">
        <v>18.9771</v>
      </c>
      <c r="AI85" s="22">
        <v>-1.43921E-2</v>
      </c>
      <c r="AJ85" s="22">
        <v>75</v>
      </c>
      <c r="AK85" s="22">
        <v>0.27706900000000001</v>
      </c>
      <c r="AL85">
        <f t="shared" si="18"/>
        <v>17.768024691358022</v>
      </c>
      <c r="AM85">
        <f t="shared" si="19"/>
        <v>4.9343581370370364</v>
      </c>
      <c r="AP85" s="9"/>
      <c r="AQ85" s="22">
        <v>1.4222699999999999</v>
      </c>
      <c r="AR85" s="22">
        <v>24.520099999999999</v>
      </c>
      <c r="AS85" s="22">
        <v>-1.33575E-2</v>
      </c>
      <c r="AT85" s="22">
        <v>75</v>
      </c>
      <c r="AU85" s="22">
        <v>1.4215100000000001</v>
      </c>
      <c r="AV85">
        <f t="shared" si="20"/>
        <v>16.49074074074074</v>
      </c>
      <c r="AW85">
        <f t="shared" si="21"/>
        <v>23.45428583333333</v>
      </c>
      <c r="AX85" s="9"/>
      <c r="AY85" s="22">
        <v>0.27771000000000001</v>
      </c>
      <c r="AZ85" s="22">
        <v>28.339400000000001</v>
      </c>
      <c r="BA85" s="22">
        <v>-1.4379899999999999E-2</v>
      </c>
      <c r="BB85" s="22">
        <v>75</v>
      </c>
      <c r="BC85" s="22">
        <v>0.27703899999999998</v>
      </c>
      <c r="BD85">
        <f t="shared" si="22"/>
        <v>17.752962962962961</v>
      </c>
      <c r="BE85">
        <f t="shared" si="23"/>
        <v>4.9301753444444438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5.8597200000000003</v>
      </c>
      <c r="I86" s="22">
        <v>-1.32385E-2</v>
      </c>
      <c r="J86" s="22">
        <v>76</v>
      </c>
      <c r="K86" s="22">
        <v>1.41632</v>
      </c>
      <c r="L86">
        <f t="shared" si="12"/>
        <v>16.343827160493824</v>
      </c>
      <c r="M86">
        <f t="shared" si="13"/>
        <v>23.163125604938269</v>
      </c>
      <c r="N86" s="9"/>
      <c r="O86" s="22">
        <v>0.28274500000000002</v>
      </c>
      <c r="P86" s="22">
        <v>9.6789100000000001</v>
      </c>
      <c r="Q86" s="22">
        <v>-1.4395099999999999E-2</v>
      </c>
      <c r="R86" s="22">
        <v>76</v>
      </c>
      <c r="S86" s="22">
        <v>0.28201300000000001</v>
      </c>
      <c r="T86">
        <f t="shared" si="14"/>
        <v>17.771728395061729</v>
      </c>
      <c r="U86">
        <f t="shared" si="15"/>
        <v>5.0248673450617289</v>
      </c>
      <c r="X86" s="9"/>
      <c r="Y86" s="22">
        <v>1.4172400000000001</v>
      </c>
      <c r="Z86" s="22">
        <v>15.167999999999999</v>
      </c>
      <c r="AA86" s="22">
        <v>-1.33972E-2</v>
      </c>
      <c r="AB86" s="22">
        <v>76</v>
      </c>
      <c r="AC86" s="22">
        <v>1.4166300000000001</v>
      </c>
      <c r="AD86">
        <f t="shared" si="16"/>
        <v>16.539753086419751</v>
      </c>
      <c r="AE86">
        <f t="shared" si="17"/>
        <v>23.440799664197527</v>
      </c>
      <c r="AF86" s="9"/>
      <c r="AG86" s="22">
        <v>0.28274500000000002</v>
      </c>
      <c r="AH86" s="22">
        <v>18.987200000000001</v>
      </c>
      <c r="AI86" s="22">
        <v>-1.4385999999999999E-2</v>
      </c>
      <c r="AJ86" s="22">
        <v>76</v>
      </c>
      <c r="AK86" s="22">
        <v>0.28204299999999999</v>
      </c>
      <c r="AL86">
        <f t="shared" si="18"/>
        <v>17.760493827160492</v>
      </c>
      <c r="AM86">
        <f t="shared" si="19"/>
        <v>5.0216908271604934</v>
      </c>
      <c r="AP86" s="9"/>
      <c r="AQ86" s="22">
        <v>1.4172400000000001</v>
      </c>
      <c r="AR86" s="22">
        <v>24.530200000000001</v>
      </c>
      <c r="AS86" s="22">
        <v>-1.3372800000000001E-2</v>
      </c>
      <c r="AT86" s="22">
        <v>76</v>
      </c>
      <c r="AU86" s="22">
        <v>1.41632</v>
      </c>
      <c r="AV86">
        <f t="shared" si="20"/>
        <v>16.509629629629632</v>
      </c>
      <c r="AW86">
        <f t="shared" si="21"/>
        <v>23.398107496296301</v>
      </c>
      <c r="AX86" s="9"/>
      <c r="AY86" s="22">
        <v>0.28274500000000002</v>
      </c>
      <c r="AZ86" s="22">
        <v>28.349399999999999</v>
      </c>
      <c r="BA86" s="22">
        <v>-1.4367700000000001E-2</v>
      </c>
      <c r="BB86" s="22">
        <v>76</v>
      </c>
      <c r="BC86" s="22">
        <v>0.28201300000000001</v>
      </c>
      <c r="BD86">
        <f t="shared" si="22"/>
        <v>17.7379012345679</v>
      </c>
      <c r="BE86">
        <f t="shared" si="23"/>
        <v>5.0153028845679017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5.8697900000000001</v>
      </c>
      <c r="I87" s="22">
        <v>-1.3256799999999999E-2</v>
      </c>
      <c r="J87" s="22">
        <v>77</v>
      </c>
      <c r="K87" s="22">
        <v>1.41083</v>
      </c>
      <c r="L87">
        <f t="shared" si="12"/>
        <v>16.366419753086415</v>
      </c>
      <c r="M87">
        <f t="shared" si="13"/>
        <v>23.112657975308633</v>
      </c>
      <c r="N87" s="9"/>
      <c r="O87" s="22">
        <v>0.28778100000000001</v>
      </c>
      <c r="P87" s="22">
        <v>9.6889800000000008</v>
      </c>
      <c r="Q87" s="22">
        <v>-1.4385999999999999E-2</v>
      </c>
      <c r="R87" s="22">
        <v>77</v>
      </c>
      <c r="S87" s="22">
        <v>0.287109</v>
      </c>
      <c r="T87">
        <f t="shared" si="14"/>
        <v>17.760493827160492</v>
      </c>
      <c r="U87">
        <f t="shared" si="15"/>
        <v>5.1111326740740735</v>
      </c>
      <c r="X87" s="9"/>
      <c r="Y87" s="22">
        <v>1.4121999999999999</v>
      </c>
      <c r="Z87" s="22">
        <v>15.178000000000001</v>
      </c>
      <c r="AA87" s="22">
        <v>-1.34094E-2</v>
      </c>
      <c r="AB87" s="22">
        <v>77</v>
      </c>
      <c r="AC87" s="22">
        <v>1.41113</v>
      </c>
      <c r="AD87">
        <f t="shared" si="16"/>
        <v>16.554814814814815</v>
      </c>
      <c r="AE87">
        <f t="shared" si="17"/>
        <v>23.378709481481479</v>
      </c>
      <c r="AF87" s="9"/>
      <c r="AG87" s="22">
        <v>0.28778100000000001</v>
      </c>
      <c r="AH87" s="22">
        <v>18.997199999999999</v>
      </c>
      <c r="AI87" s="22">
        <v>-1.4385999999999999E-2</v>
      </c>
      <c r="AJ87" s="22">
        <v>77</v>
      </c>
      <c r="AK87" s="22">
        <v>0.28714000000000001</v>
      </c>
      <c r="AL87">
        <f t="shared" si="18"/>
        <v>17.760493827160492</v>
      </c>
      <c r="AM87">
        <f t="shared" si="19"/>
        <v>5.1111326740740735</v>
      </c>
      <c r="AP87" s="9"/>
      <c r="AQ87" s="22">
        <v>1.4121999999999999</v>
      </c>
      <c r="AR87" s="22">
        <v>24.540299999999998</v>
      </c>
      <c r="AS87" s="22">
        <v>-1.3382E-2</v>
      </c>
      <c r="AT87" s="22">
        <v>77</v>
      </c>
      <c r="AU87" s="22">
        <v>1.41113</v>
      </c>
      <c r="AV87">
        <f t="shared" si="20"/>
        <v>16.520987654320987</v>
      </c>
      <c r="AW87">
        <f t="shared" si="21"/>
        <v>23.330938765432094</v>
      </c>
      <c r="AX87" s="9"/>
      <c r="AY87" s="22">
        <v>0.28778100000000001</v>
      </c>
      <c r="AZ87" s="22">
        <v>28.359500000000001</v>
      </c>
      <c r="BA87" s="22">
        <v>-1.43524E-2</v>
      </c>
      <c r="BB87" s="22">
        <v>77</v>
      </c>
      <c r="BC87" s="22">
        <v>0.28714000000000001</v>
      </c>
      <c r="BD87">
        <f t="shared" si="22"/>
        <v>17.719012345679008</v>
      </c>
      <c r="BE87">
        <f t="shared" si="23"/>
        <v>5.0991950918518505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5.8798599999999999</v>
      </c>
      <c r="I88" s="22">
        <v>-1.32751E-2</v>
      </c>
      <c r="J88" s="22">
        <v>78</v>
      </c>
      <c r="K88" s="22">
        <v>1.40594</v>
      </c>
      <c r="L88">
        <f t="shared" si="12"/>
        <v>16.38901234567901</v>
      </c>
      <c r="M88">
        <f t="shared" si="13"/>
        <v>23.062126502469134</v>
      </c>
      <c r="N88" s="9"/>
      <c r="O88" s="22">
        <v>0.29281600000000002</v>
      </c>
      <c r="P88" s="22">
        <v>9.6990499999999997</v>
      </c>
      <c r="Q88" s="22">
        <v>-1.4382900000000001E-2</v>
      </c>
      <c r="R88" s="22">
        <v>78</v>
      </c>
      <c r="S88" s="22">
        <v>0.29205300000000001</v>
      </c>
      <c r="T88">
        <f t="shared" si="14"/>
        <v>17.756666666666668</v>
      </c>
      <c r="U88">
        <f t="shared" si="15"/>
        <v>5.199436106666667</v>
      </c>
      <c r="X88" s="9"/>
      <c r="Y88" s="22">
        <v>1.40717</v>
      </c>
      <c r="Z88" s="22">
        <v>15.1881</v>
      </c>
      <c r="AA88" s="22">
        <v>-1.34094E-2</v>
      </c>
      <c r="AB88" s="22">
        <v>78</v>
      </c>
      <c r="AC88" s="22">
        <v>1.40625</v>
      </c>
      <c r="AD88">
        <f t="shared" si="16"/>
        <v>16.554814814814815</v>
      </c>
      <c r="AE88">
        <f t="shared" si="17"/>
        <v>23.295438762962963</v>
      </c>
      <c r="AF88" s="9"/>
      <c r="AG88" s="22">
        <v>0.29281600000000002</v>
      </c>
      <c r="AH88" s="22">
        <v>19.007300000000001</v>
      </c>
      <c r="AI88" s="22">
        <v>-1.4379899999999999E-2</v>
      </c>
      <c r="AJ88" s="22">
        <v>78</v>
      </c>
      <c r="AK88" s="22">
        <v>0.29214499999999999</v>
      </c>
      <c r="AL88">
        <f t="shared" si="18"/>
        <v>17.752962962962961</v>
      </c>
      <c r="AM88">
        <f t="shared" si="19"/>
        <v>5.1983516029629628</v>
      </c>
      <c r="AP88" s="9"/>
      <c r="AQ88" s="22">
        <v>1.40717</v>
      </c>
      <c r="AR88" s="22">
        <v>24.5503</v>
      </c>
      <c r="AS88" s="22">
        <v>-1.33972E-2</v>
      </c>
      <c r="AT88" s="22">
        <v>78</v>
      </c>
      <c r="AU88" s="22">
        <v>1.40656</v>
      </c>
      <c r="AV88">
        <f t="shared" si="20"/>
        <v>16.539753086419751</v>
      </c>
      <c r="AW88">
        <f t="shared" si="21"/>
        <v>23.27424435061728</v>
      </c>
      <c r="AX88" s="9"/>
      <c r="AY88" s="22">
        <v>0.29281600000000002</v>
      </c>
      <c r="AZ88" s="22">
        <v>28.369599999999998</v>
      </c>
      <c r="BA88" s="22">
        <v>-1.43555E-2</v>
      </c>
      <c r="BB88" s="22">
        <v>78</v>
      </c>
      <c r="BC88" s="22">
        <v>0.29211399999999998</v>
      </c>
      <c r="BD88">
        <f t="shared" si="22"/>
        <v>17.722839506172836</v>
      </c>
      <c r="BE88">
        <f t="shared" si="23"/>
        <v>5.1895309728395054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5.8899299999999997</v>
      </c>
      <c r="I89" s="22">
        <v>-1.32935E-2</v>
      </c>
      <c r="J89" s="22">
        <v>79</v>
      </c>
      <c r="K89" s="22">
        <v>1.40137</v>
      </c>
      <c r="L89">
        <f t="shared" si="12"/>
        <v>16.411728395061726</v>
      </c>
      <c r="M89">
        <f t="shared" si="13"/>
        <v>23.0113767345679</v>
      </c>
      <c r="N89" s="9"/>
      <c r="O89" s="22">
        <v>0.29785200000000001</v>
      </c>
      <c r="P89" s="22">
        <v>9.7091200000000004</v>
      </c>
      <c r="Q89" s="22">
        <v>-1.4373800000000001E-2</v>
      </c>
      <c r="R89" s="22">
        <v>79</v>
      </c>
      <c r="S89" s="22">
        <v>0.29708899999999999</v>
      </c>
      <c r="T89">
        <f t="shared" si="14"/>
        <v>17.745432098765431</v>
      </c>
      <c r="U89">
        <f t="shared" si="15"/>
        <v>5.2855124414814814</v>
      </c>
      <c r="X89" s="9"/>
      <c r="Y89" s="22">
        <v>1.4021300000000001</v>
      </c>
      <c r="Z89" s="22">
        <v>15.1982</v>
      </c>
      <c r="AA89" s="22">
        <v>-1.3412500000000001E-2</v>
      </c>
      <c r="AB89" s="22">
        <v>79</v>
      </c>
      <c r="AC89" s="22">
        <v>1.40106</v>
      </c>
      <c r="AD89">
        <f t="shared" si="16"/>
        <v>16.558641975308642</v>
      </c>
      <c r="AE89">
        <f t="shared" si="17"/>
        <v>23.217368672839509</v>
      </c>
      <c r="AF89" s="9"/>
      <c r="AG89" s="22">
        <v>0.29785200000000001</v>
      </c>
      <c r="AH89" s="22">
        <v>19.017399999999999</v>
      </c>
      <c r="AI89" s="22">
        <v>-1.4373800000000001E-2</v>
      </c>
      <c r="AJ89" s="22">
        <v>79</v>
      </c>
      <c r="AK89" s="22">
        <v>0.29708899999999999</v>
      </c>
      <c r="AL89">
        <f t="shared" si="18"/>
        <v>17.745432098765431</v>
      </c>
      <c r="AM89">
        <f t="shared" si="19"/>
        <v>5.2855124414814814</v>
      </c>
      <c r="AP89" s="9"/>
      <c r="AQ89" s="22">
        <v>1.4021300000000001</v>
      </c>
      <c r="AR89" s="22">
        <v>24.560400000000001</v>
      </c>
      <c r="AS89" s="22">
        <v>-1.3412500000000001E-2</v>
      </c>
      <c r="AT89" s="22">
        <v>79</v>
      </c>
      <c r="AU89" s="22">
        <v>1.40045</v>
      </c>
      <c r="AV89">
        <f t="shared" si="20"/>
        <v>16.558641975308642</v>
      </c>
      <c r="AW89">
        <f t="shared" si="21"/>
        <v>23.217368672839509</v>
      </c>
      <c r="AX89" s="9"/>
      <c r="AY89" s="22">
        <v>0.29785200000000001</v>
      </c>
      <c r="AZ89" s="22">
        <v>28.3796</v>
      </c>
      <c r="BA89" s="22">
        <v>-1.43616E-2</v>
      </c>
      <c r="BB89" s="22">
        <v>79</v>
      </c>
      <c r="BC89" s="22">
        <v>0.29715000000000003</v>
      </c>
      <c r="BD89">
        <f t="shared" si="22"/>
        <v>17.73037037037037</v>
      </c>
      <c r="BE89">
        <f t="shared" si="23"/>
        <v>5.281026275555555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5.9</v>
      </c>
      <c r="I90" s="22">
        <v>-1.33087E-2</v>
      </c>
      <c r="J90" s="22">
        <v>80</v>
      </c>
      <c r="K90" s="22">
        <v>1.3958699999999999</v>
      </c>
      <c r="L90">
        <f t="shared" si="12"/>
        <v>16.430493827160493</v>
      </c>
      <c r="M90">
        <f t="shared" si="13"/>
        <v>22.954878620987653</v>
      </c>
      <c r="N90" s="9"/>
      <c r="O90" s="22">
        <v>0.30288700000000002</v>
      </c>
      <c r="P90" s="22">
        <v>9.7191899999999993</v>
      </c>
      <c r="Q90" s="22">
        <v>-1.43616E-2</v>
      </c>
      <c r="R90" s="22">
        <v>80</v>
      </c>
      <c r="S90" s="22">
        <v>0.30215500000000001</v>
      </c>
      <c r="T90">
        <f t="shared" si="14"/>
        <v>17.73037037037037</v>
      </c>
      <c r="U90">
        <f t="shared" si="15"/>
        <v>5.3702986903703707</v>
      </c>
      <c r="X90" s="9"/>
      <c r="Y90" s="22">
        <v>1.3970899999999999</v>
      </c>
      <c r="Z90" s="22">
        <v>15.208299999999999</v>
      </c>
      <c r="AA90" s="22">
        <v>-1.34094E-2</v>
      </c>
      <c r="AB90" s="22">
        <v>80</v>
      </c>
      <c r="AC90" s="22">
        <v>1.39618</v>
      </c>
      <c r="AD90">
        <f t="shared" si="16"/>
        <v>16.554814814814815</v>
      </c>
      <c r="AE90">
        <f t="shared" si="17"/>
        <v>23.12856622962963</v>
      </c>
      <c r="AF90" s="9"/>
      <c r="AG90" s="22">
        <v>0.30288700000000002</v>
      </c>
      <c r="AH90" s="22">
        <v>19.0274</v>
      </c>
      <c r="AI90" s="22">
        <v>-1.4367700000000001E-2</v>
      </c>
      <c r="AJ90" s="22">
        <v>80</v>
      </c>
      <c r="AK90" s="22">
        <v>0.30215500000000001</v>
      </c>
      <c r="AL90">
        <f t="shared" si="18"/>
        <v>17.7379012345679</v>
      </c>
      <c r="AM90">
        <f t="shared" si="19"/>
        <v>5.3725796912345682</v>
      </c>
      <c r="AP90" s="9"/>
      <c r="AQ90" s="22">
        <v>1.3970899999999999</v>
      </c>
      <c r="AR90" s="22">
        <v>24.570499999999999</v>
      </c>
      <c r="AS90" s="22">
        <v>-1.34369E-2</v>
      </c>
      <c r="AT90" s="22">
        <v>80</v>
      </c>
      <c r="AU90" s="22">
        <v>1.39618</v>
      </c>
      <c r="AV90">
        <f t="shared" si="20"/>
        <v>16.588765432098764</v>
      </c>
      <c r="AW90">
        <f t="shared" si="21"/>
        <v>23.17599829753086</v>
      </c>
      <c r="AX90" s="9"/>
      <c r="AY90" s="22">
        <v>0.30288700000000002</v>
      </c>
      <c r="AZ90" s="22">
        <v>28.389700000000001</v>
      </c>
      <c r="BA90" s="22">
        <v>-1.43646E-2</v>
      </c>
      <c r="BB90" s="22">
        <v>80</v>
      </c>
      <c r="BC90" s="22">
        <v>0.30218499999999998</v>
      </c>
      <c r="BD90">
        <f t="shared" si="22"/>
        <v>17.734074074074073</v>
      </c>
      <c r="BE90">
        <f t="shared" si="23"/>
        <v>5.3714204940740737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5.9100700000000002</v>
      </c>
      <c r="I91" s="22">
        <v>-1.3324000000000001E-2</v>
      </c>
      <c r="J91" s="22">
        <v>81</v>
      </c>
      <c r="K91" s="22">
        <v>1.39069</v>
      </c>
      <c r="L91">
        <f t="shared" si="12"/>
        <v>16.449382716049382</v>
      </c>
      <c r="M91">
        <f t="shared" si="13"/>
        <v>22.898527703703703</v>
      </c>
      <c r="N91" s="9"/>
      <c r="O91" s="22">
        <v>0.30792199999999997</v>
      </c>
      <c r="P91" s="22">
        <v>9.72926</v>
      </c>
      <c r="Q91" s="22">
        <v>-1.43524E-2</v>
      </c>
      <c r="R91" s="22">
        <v>81</v>
      </c>
      <c r="S91" s="22">
        <v>0.30728100000000003</v>
      </c>
      <c r="T91">
        <f t="shared" si="14"/>
        <v>17.719012345679008</v>
      </c>
      <c r="U91">
        <f t="shared" si="15"/>
        <v>5.456073719506171</v>
      </c>
      <c r="X91" s="9"/>
      <c r="Y91" s="22">
        <v>1.3920600000000001</v>
      </c>
      <c r="Z91" s="22">
        <v>15.218299999999999</v>
      </c>
      <c r="AA91" s="22">
        <v>-1.3421600000000001E-2</v>
      </c>
      <c r="AB91" s="22">
        <v>81</v>
      </c>
      <c r="AC91" s="22">
        <v>1.3913</v>
      </c>
      <c r="AD91">
        <f t="shared" si="16"/>
        <v>16.569876543209876</v>
      </c>
      <c r="AE91">
        <f t="shared" si="17"/>
        <v>23.066262340740742</v>
      </c>
      <c r="AF91" s="9"/>
      <c r="AG91" s="22">
        <v>0.30792199999999997</v>
      </c>
      <c r="AH91" s="22">
        <v>19.037500000000001</v>
      </c>
      <c r="AI91" s="22">
        <v>-1.43585E-2</v>
      </c>
      <c r="AJ91" s="22">
        <v>81</v>
      </c>
      <c r="AK91" s="22">
        <v>0.307251</v>
      </c>
      <c r="AL91">
        <f t="shared" si="18"/>
        <v>17.726543209876542</v>
      </c>
      <c r="AM91">
        <f t="shared" si="19"/>
        <v>5.4583926382716044</v>
      </c>
      <c r="AP91" s="9"/>
      <c r="AQ91" s="22">
        <v>1.3920600000000001</v>
      </c>
      <c r="AR91" s="22">
        <v>24.5806</v>
      </c>
      <c r="AS91" s="22">
        <v>-1.34552E-2</v>
      </c>
      <c r="AT91" s="22">
        <v>81</v>
      </c>
      <c r="AU91" s="22">
        <v>1.3913</v>
      </c>
      <c r="AV91">
        <f t="shared" si="20"/>
        <v>16.611358024691356</v>
      </c>
      <c r="AW91">
        <f t="shared" si="21"/>
        <v>23.124007051851851</v>
      </c>
      <c r="AX91" s="9"/>
      <c r="AY91" s="22">
        <v>0.30792199999999997</v>
      </c>
      <c r="AZ91" s="22">
        <v>28.399799999999999</v>
      </c>
      <c r="BA91" s="22">
        <v>-1.43707E-2</v>
      </c>
      <c r="BB91" s="22">
        <v>81</v>
      </c>
      <c r="BC91" s="22">
        <v>0.30721999999999999</v>
      </c>
      <c r="BD91">
        <f t="shared" si="22"/>
        <v>17.741604938271603</v>
      </c>
      <c r="BE91">
        <f t="shared" si="23"/>
        <v>5.4630304758024684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5.92014</v>
      </c>
      <c r="I92" s="22">
        <v>-1.3345299999999999E-2</v>
      </c>
      <c r="J92" s="22">
        <v>82</v>
      </c>
      <c r="K92" s="22">
        <v>1.3855</v>
      </c>
      <c r="L92">
        <f t="shared" si="12"/>
        <v>16.475679012345676</v>
      </c>
      <c r="M92">
        <f t="shared" si="13"/>
        <v>22.8520963037037</v>
      </c>
      <c r="N92" s="9"/>
      <c r="O92" s="22">
        <v>0.31295800000000001</v>
      </c>
      <c r="P92" s="22">
        <v>9.7393300000000007</v>
      </c>
      <c r="Q92" s="22">
        <v>-1.43433E-2</v>
      </c>
      <c r="R92" s="22">
        <v>82</v>
      </c>
      <c r="S92" s="22">
        <v>0.31228600000000001</v>
      </c>
      <c r="T92">
        <f t="shared" si="14"/>
        <v>17.707777777777778</v>
      </c>
      <c r="U92">
        <f t="shared" si="15"/>
        <v>5.5417907177777783</v>
      </c>
      <c r="X92" s="9"/>
      <c r="Y92" s="22">
        <v>1.3870199999999999</v>
      </c>
      <c r="Z92" s="22">
        <v>15.228400000000001</v>
      </c>
      <c r="AA92" s="22">
        <v>-1.3421600000000001E-2</v>
      </c>
      <c r="AB92" s="22">
        <v>82</v>
      </c>
      <c r="AC92" s="22">
        <v>1.38611</v>
      </c>
      <c r="AD92">
        <f t="shared" si="16"/>
        <v>16.569876543209876</v>
      </c>
      <c r="AE92">
        <f t="shared" si="17"/>
        <v>22.982750162962962</v>
      </c>
      <c r="AF92" s="9"/>
      <c r="AG92" s="22">
        <v>0.31295800000000001</v>
      </c>
      <c r="AH92" s="22">
        <v>19.047599999999999</v>
      </c>
      <c r="AI92" s="22">
        <v>-1.43585E-2</v>
      </c>
      <c r="AJ92" s="22">
        <v>82</v>
      </c>
      <c r="AK92" s="22">
        <v>0.31228600000000001</v>
      </c>
      <c r="AL92">
        <f t="shared" si="18"/>
        <v>17.726543209876542</v>
      </c>
      <c r="AM92">
        <f t="shared" si="19"/>
        <v>5.5476635098765428</v>
      </c>
      <c r="AP92" s="9"/>
      <c r="AQ92" s="22">
        <v>1.3870199999999999</v>
      </c>
      <c r="AR92" s="22">
        <v>24.590599999999998</v>
      </c>
      <c r="AS92" s="22">
        <v>-1.34705E-2</v>
      </c>
      <c r="AT92" s="22">
        <v>82</v>
      </c>
      <c r="AU92" s="22">
        <v>1.38672</v>
      </c>
      <c r="AV92">
        <f t="shared" si="20"/>
        <v>16.630246913580244</v>
      </c>
      <c r="AW92">
        <f t="shared" si="21"/>
        <v>23.06648507407407</v>
      </c>
      <c r="AX92" s="9"/>
      <c r="AY92" s="22">
        <v>0.31295800000000001</v>
      </c>
      <c r="AZ92" s="22">
        <v>28.4099</v>
      </c>
      <c r="BA92" s="22">
        <v>-1.43616E-2</v>
      </c>
      <c r="BB92" s="22">
        <v>82</v>
      </c>
      <c r="BC92" s="22">
        <v>0.31225599999999998</v>
      </c>
      <c r="BD92">
        <f t="shared" si="22"/>
        <v>17.73037037037037</v>
      </c>
      <c r="BE92">
        <f t="shared" si="23"/>
        <v>5.5488612503703703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5.9302099999999998</v>
      </c>
      <c r="I93" s="22">
        <v>-1.33606E-2</v>
      </c>
      <c r="J93" s="22">
        <v>83</v>
      </c>
      <c r="K93" s="22">
        <v>1.3809199999999999</v>
      </c>
      <c r="L93">
        <f t="shared" si="12"/>
        <v>16.494567901234568</v>
      </c>
      <c r="M93">
        <f t="shared" si="13"/>
        <v>22.79532789382716</v>
      </c>
      <c r="N93" s="9"/>
      <c r="O93" s="22">
        <v>0.31799300000000003</v>
      </c>
      <c r="P93" s="22">
        <v>9.7493999999999996</v>
      </c>
      <c r="Q93" s="22">
        <v>-1.4334100000000001E-2</v>
      </c>
      <c r="R93" s="22">
        <v>83</v>
      </c>
      <c r="S93" s="22">
        <v>0.31726100000000002</v>
      </c>
      <c r="T93">
        <f t="shared" si="14"/>
        <v>17.69641975308642</v>
      </c>
      <c r="U93">
        <f t="shared" si="15"/>
        <v>5.6273376065432101</v>
      </c>
      <c r="X93" s="9"/>
      <c r="Y93" s="22">
        <v>1.3819900000000001</v>
      </c>
      <c r="Z93" s="22">
        <v>15.2385</v>
      </c>
      <c r="AA93" s="22">
        <v>-1.3424699999999999E-2</v>
      </c>
      <c r="AB93" s="22">
        <v>83</v>
      </c>
      <c r="AC93" s="22">
        <v>1.38123</v>
      </c>
      <c r="AD93">
        <f t="shared" si="16"/>
        <v>16.5737037037037</v>
      </c>
      <c r="AE93">
        <f t="shared" si="17"/>
        <v>22.904692781481476</v>
      </c>
      <c r="AF93" s="9"/>
      <c r="AG93" s="22">
        <v>0.31799300000000003</v>
      </c>
      <c r="AH93" s="22">
        <v>19.057700000000001</v>
      </c>
      <c r="AI93" s="22">
        <v>-1.43555E-2</v>
      </c>
      <c r="AJ93" s="22">
        <v>83</v>
      </c>
      <c r="AK93" s="22">
        <v>0.31729099999999999</v>
      </c>
      <c r="AL93">
        <f t="shared" si="18"/>
        <v>17.722839506172836</v>
      </c>
      <c r="AM93">
        <f t="shared" si="19"/>
        <v>5.6357389030864189</v>
      </c>
      <c r="AP93" s="9"/>
      <c r="AQ93" s="22">
        <v>1.3819900000000001</v>
      </c>
      <c r="AR93" s="22">
        <v>24.6007</v>
      </c>
      <c r="AS93" s="22">
        <v>-1.34766E-2</v>
      </c>
      <c r="AT93" s="22">
        <v>83</v>
      </c>
      <c r="AU93" s="22">
        <v>1.3809199999999999</v>
      </c>
      <c r="AV93">
        <f t="shared" si="20"/>
        <v>16.637777777777774</v>
      </c>
      <c r="AW93">
        <f t="shared" si="21"/>
        <v>22.993242511111106</v>
      </c>
      <c r="AX93" s="9"/>
      <c r="AY93" s="22">
        <v>0.31799300000000003</v>
      </c>
      <c r="AZ93" s="22">
        <v>28.419899999999998</v>
      </c>
      <c r="BA93" s="22">
        <v>-1.43585E-2</v>
      </c>
      <c r="BB93" s="22">
        <v>83</v>
      </c>
      <c r="BC93" s="22">
        <v>0.31729099999999999</v>
      </c>
      <c r="BD93">
        <f t="shared" si="22"/>
        <v>17.726543209876542</v>
      </c>
      <c r="BE93">
        <f t="shared" si="23"/>
        <v>5.6369166549382719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5.9402799999999996</v>
      </c>
      <c r="I94" s="22">
        <v>-1.33759E-2</v>
      </c>
      <c r="J94" s="22">
        <v>84</v>
      </c>
      <c r="K94" s="22">
        <v>1.3760399999999999</v>
      </c>
      <c r="L94">
        <f t="shared" si="12"/>
        <v>16.513456790123456</v>
      </c>
      <c r="M94">
        <f t="shared" si="13"/>
        <v>22.738204327160492</v>
      </c>
      <c r="N94" s="9"/>
      <c r="O94" s="22">
        <v>0.32302900000000001</v>
      </c>
      <c r="P94" s="22">
        <v>9.7594700000000003</v>
      </c>
      <c r="Q94" s="22">
        <v>-1.43372E-2</v>
      </c>
      <c r="R94" s="22">
        <v>84</v>
      </c>
      <c r="S94" s="22">
        <v>0.322357</v>
      </c>
      <c r="T94">
        <f t="shared" si="14"/>
        <v>17.700246913580244</v>
      </c>
      <c r="U94">
        <f t="shared" si="15"/>
        <v>5.7176930602469129</v>
      </c>
      <c r="X94" s="9"/>
      <c r="Y94" s="22">
        <v>1.3769499999999999</v>
      </c>
      <c r="Z94" s="22">
        <v>15.2485</v>
      </c>
      <c r="AA94" s="22">
        <v>-1.3446E-2</v>
      </c>
      <c r="AB94" s="22">
        <v>84</v>
      </c>
      <c r="AC94" s="22">
        <v>1.3760399999999999</v>
      </c>
      <c r="AD94">
        <f t="shared" si="16"/>
        <v>16.599999999999998</v>
      </c>
      <c r="AE94">
        <f t="shared" si="17"/>
        <v>22.857369999999996</v>
      </c>
      <c r="AF94" s="9"/>
      <c r="AG94" s="22">
        <v>0.32302900000000001</v>
      </c>
      <c r="AH94" s="22">
        <v>19.067699999999999</v>
      </c>
      <c r="AI94" s="22">
        <v>-1.43555E-2</v>
      </c>
      <c r="AJ94" s="22">
        <v>84</v>
      </c>
      <c r="AK94" s="22">
        <v>0.32229600000000003</v>
      </c>
      <c r="AL94">
        <f t="shared" si="18"/>
        <v>17.722839506172836</v>
      </c>
      <c r="AM94">
        <f t="shared" si="19"/>
        <v>5.724991122839505</v>
      </c>
      <c r="AP94" s="9"/>
      <c r="AQ94" s="22">
        <v>1.3769499999999999</v>
      </c>
      <c r="AR94" s="22">
        <v>24.610800000000001</v>
      </c>
      <c r="AS94" s="22">
        <v>-1.34766E-2</v>
      </c>
      <c r="AT94" s="22">
        <v>84</v>
      </c>
      <c r="AU94" s="22">
        <v>1.3760399999999999</v>
      </c>
      <c r="AV94">
        <f t="shared" si="20"/>
        <v>16.637777777777774</v>
      </c>
      <c r="AW94">
        <f t="shared" si="21"/>
        <v>22.909388111111106</v>
      </c>
      <c r="AX94" s="9"/>
      <c r="AY94" s="22">
        <v>0.32302900000000001</v>
      </c>
      <c r="AZ94" s="22">
        <v>28.43</v>
      </c>
      <c r="BA94" s="22">
        <v>-1.43524E-2</v>
      </c>
      <c r="BB94" s="22">
        <v>84</v>
      </c>
      <c r="BC94" s="22">
        <v>0.322266</v>
      </c>
      <c r="BD94">
        <f t="shared" si="22"/>
        <v>17.719012345679008</v>
      </c>
      <c r="BE94">
        <f t="shared" si="23"/>
        <v>5.7237548390123445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5.9503500000000003</v>
      </c>
      <c r="I95" s="22">
        <v>-1.3384999999999999E-2</v>
      </c>
      <c r="J95" s="22">
        <v>85</v>
      </c>
      <c r="K95" s="22">
        <v>1.3708499999999999</v>
      </c>
      <c r="L95">
        <f t="shared" si="12"/>
        <v>16.52469135802469</v>
      </c>
      <c r="M95">
        <f t="shared" si="13"/>
        <v>22.670554567901231</v>
      </c>
      <c r="N95" s="9"/>
      <c r="O95" s="22">
        <v>0.32806400000000002</v>
      </c>
      <c r="P95" s="22">
        <v>9.7695399999999992</v>
      </c>
      <c r="Q95" s="22">
        <v>-1.43494E-2</v>
      </c>
      <c r="R95" s="22">
        <v>85</v>
      </c>
      <c r="S95" s="22">
        <v>0.32730100000000001</v>
      </c>
      <c r="T95">
        <f t="shared" si="14"/>
        <v>17.715308641975309</v>
      </c>
      <c r="U95">
        <f t="shared" si="15"/>
        <v>5.8117550143209877</v>
      </c>
      <c r="X95" s="9"/>
      <c r="Y95" s="22">
        <v>1.37192</v>
      </c>
      <c r="Z95" s="22">
        <v>15.258599999999999</v>
      </c>
      <c r="AA95" s="22">
        <v>-1.3461300000000001E-2</v>
      </c>
      <c r="AB95" s="22">
        <v>85</v>
      </c>
      <c r="AC95" s="22">
        <v>1.3714599999999999</v>
      </c>
      <c r="AD95">
        <f t="shared" si="16"/>
        <v>16.618888888888886</v>
      </c>
      <c r="AE95">
        <f t="shared" si="17"/>
        <v>22.799786044444442</v>
      </c>
      <c r="AF95" s="9"/>
      <c r="AG95" s="22">
        <v>0.32806400000000002</v>
      </c>
      <c r="AH95" s="22">
        <v>19.0778</v>
      </c>
      <c r="AI95" s="22">
        <v>-1.43524E-2</v>
      </c>
      <c r="AJ95" s="22">
        <v>85</v>
      </c>
      <c r="AK95" s="22">
        <v>0.32736199999999999</v>
      </c>
      <c r="AL95">
        <f t="shared" si="18"/>
        <v>17.719012345679008</v>
      </c>
      <c r="AM95">
        <f t="shared" si="19"/>
        <v>5.8129700661728387</v>
      </c>
      <c r="AP95" s="9"/>
      <c r="AQ95" s="22">
        <v>1.37192</v>
      </c>
      <c r="AR95" s="22">
        <v>24.620799999999999</v>
      </c>
      <c r="AS95" s="22">
        <v>-1.34888E-2</v>
      </c>
      <c r="AT95" s="22">
        <v>85</v>
      </c>
      <c r="AU95" s="22">
        <v>1.3708499999999999</v>
      </c>
      <c r="AV95">
        <f t="shared" si="20"/>
        <v>16.652839506172839</v>
      </c>
      <c r="AW95">
        <f t="shared" si="21"/>
        <v>22.84636357530864</v>
      </c>
      <c r="AX95" s="9"/>
      <c r="AY95" s="22">
        <v>0.32806400000000002</v>
      </c>
      <c r="AZ95" s="22">
        <v>28.440100000000001</v>
      </c>
      <c r="BA95" s="22">
        <v>-1.43524E-2</v>
      </c>
      <c r="BB95" s="22">
        <v>85</v>
      </c>
      <c r="BC95" s="22">
        <v>0.32736199999999999</v>
      </c>
      <c r="BD95">
        <f t="shared" si="22"/>
        <v>17.719012345679008</v>
      </c>
      <c r="BE95">
        <f t="shared" si="23"/>
        <v>5.8129700661728387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5.9604299999999997</v>
      </c>
      <c r="I96" s="22">
        <v>-1.33972E-2</v>
      </c>
      <c r="J96" s="22">
        <v>86</v>
      </c>
      <c r="K96" s="22">
        <v>1.3662700000000001</v>
      </c>
      <c r="L96">
        <f t="shared" si="12"/>
        <v>16.539753086419751</v>
      </c>
      <c r="M96">
        <f t="shared" si="13"/>
        <v>22.607857698765429</v>
      </c>
      <c r="N96" s="9"/>
      <c r="O96" s="22">
        <v>0.33309899999999998</v>
      </c>
      <c r="P96" s="22">
        <v>9.7796199999999995</v>
      </c>
      <c r="Q96" s="22">
        <v>-1.43555E-2</v>
      </c>
      <c r="R96" s="22">
        <v>86</v>
      </c>
      <c r="S96" s="22">
        <v>0.33233600000000002</v>
      </c>
      <c r="T96">
        <f t="shared" si="14"/>
        <v>17.722839506172836</v>
      </c>
      <c r="U96">
        <f t="shared" si="15"/>
        <v>5.9034601166666647</v>
      </c>
      <c r="X96" s="9"/>
      <c r="Y96" s="22">
        <v>1.3668800000000001</v>
      </c>
      <c r="Z96" s="22">
        <v>15.268700000000001</v>
      </c>
      <c r="AA96" s="22">
        <v>-1.3473499999999999E-2</v>
      </c>
      <c r="AB96" s="22">
        <v>86</v>
      </c>
      <c r="AC96" s="22">
        <v>1.3656600000000001</v>
      </c>
      <c r="AD96">
        <f t="shared" si="16"/>
        <v>16.633950617283947</v>
      </c>
      <c r="AE96">
        <f t="shared" si="17"/>
        <v>22.736614419753082</v>
      </c>
      <c r="AF96" s="9"/>
      <c r="AG96" s="22">
        <v>0.33309899999999998</v>
      </c>
      <c r="AH96" s="22">
        <v>19.087900000000001</v>
      </c>
      <c r="AI96" s="22">
        <v>-1.43494E-2</v>
      </c>
      <c r="AJ96" s="22">
        <v>86</v>
      </c>
      <c r="AK96" s="22">
        <v>0.33227499999999999</v>
      </c>
      <c r="AL96">
        <f t="shared" si="18"/>
        <v>17.715308641975309</v>
      </c>
      <c r="AM96">
        <f t="shared" si="19"/>
        <v>5.9009515933333327</v>
      </c>
      <c r="AP96" s="9"/>
      <c r="AQ96" s="22">
        <v>1.3668800000000001</v>
      </c>
      <c r="AR96" s="22">
        <v>24.6309</v>
      </c>
      <c r="AS96" s="22">
        <v>-1.3494900000000001E-2</v>
      </c>
      <c r="AT96" s="22">
        <v>86</v>
      </c>
      <c r="AU96" s="22">
        <v>1.3662700000000001</v>
      </c>
      <c r="AV96">
        <f t="shared" si="20"/>
        <v>16.660370370370369</v>
      </c>
      <c r="AW96">
        <f t="shared" si="21"/>
        <v>22.772727051851852</v>
      </c>
      <c r="AX96" s="9"/>
      <c r="AY96" s="22">
        <v>0.33309899999999998</v>
      </c>
      <c r="AZ96" s="22">
        <v>28.450099999999999</v>
      </c>
      <c r="BA96" s="22">
        <v>-1.43494E-2</v>
      </c>
      <c r="BB96" s="22">
        <v>86</v>
      </c>
      <c r="BC96" s="22">
        <v>0.332397</v>
      </c>
      <c r="BD96">
        <f t="shared" si="22"/>
        <v>17.715308641975309</v>
      </c>
      <c r="BE96">
        <f t="shared" si="23"/>
        <v>5.9009515933333327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5.9705000000000004</v>
      </c>
      <c r="I97" s="22">
        <v>-1.3412500000000001E-2</v>
      </c>
      <c r="J97" s="22">
        <v>87</v>
      </c>
      <c r="K97" s="22">
        <v>1.3607800000000001</v>
      </c>
      <c r="L97">
        <f t="shared" si="12"/>
        <v>16.558641975308642</v>
      </c>
      <c r="M97">
        <f t="shared" si="13"/>
        <v>22.550386574074075</v>
      </c>
      <c r="N97" s="9"/>
      <c r="O97" s="22">
        <v>0.33813500000000002</v>
      </c>
      <c r="P97" s="22">
        <v>9.7896900000000002</v>
      </c>
      <c r="Q97" s="22">
        <v>-1.43555E-2</v>
      </c>
      <c r="R97" s="22">
        <v>87</v>
      </c>
      <c r="S97" s="22">
        <v>0.33743299999999998</v>
      </c>
      <c r="T97">
        <f t="shared" si="14"/>
        <v>17.722839506172836</v>
      </c>
      <c r="U97">
        <f t="shared" si="15"/>
        <v>5.9927123364197525</v>
      </c>
      <c r="X97" s="9"/>
      <c r="Y97" s="22">
        <v>1.36185</v>
      </c>
      <c r="Z97" s="22">
        <v>15.2788</v>
      </c>
      <c r="AA97" s="22">
        <v>-1.34918E-2</v>
      </c>
      <c r="AB97" s="22">
        <v>87</v>
      </c>
      <c r="AC97" s="22">
        <v>1.3610800000000001</v>
      </c>
      <c r="AD97">
        <f t="shared" si="16"/>
        <v>16.656543209876542</v>
      </c>
      <c r="AE97">
        <f t="shared" si="17"/>
        <v>22.68371337037037</v>
      </c>
      <c r="AF97" s="9"/>
      <c r="AG97" s="22">
        <v>0.33813500000000002</v>
      </c>
      <c r="AH97" s="22">
        <v>19.097899999999999</v>
      </c>
      <c r="AI97" s="22">
        <v>-1.43433E-2</v>
      </c>
      <c r="AJ97" s="22">
        <v>87</v>
      </c>
      <c r="AK97" s="22">
        <v>0.33740199999999998</v>
      </c>
      <c r="AL97">
        <f t="shared" si="18"/>
        <v>17.707777777777778</v>
      </c>
      <c r="AM97">
        <f t="shared" si="19"/>
        <v>5.9876194388888893</v>
      </c>
      <c r="AP97" s="9"/>
      <c r="AQ97" s="22">
        <v>1.36185</v>
      </c>
      <c r="AR97" s="22">
        <v>24.640999999999998</v>
      </c>
      <c r="AS97" s="22">
        <v>-1.35132E-2</v>
      </c>
      <c r="AT97" s="22">
        <v>87</v>
      </c>
      <c r="AU97" s="22">
        <v>1.3601700000000001</v>
      </c>
      <c r="AV97">
        <f t="shared" si="20"/>
        <v>16.682962962962961</v>
      </c>
      <c r="AW97">
        <f t="shared" si="21"/>
        <v>22.719693111111109</v>
      </c>
      <c r="AX97" s="9"/>
      <c r="AY97" s="22">
        <v>0.33813500000000002</v>
      </c>
      <c r="AZ97" s="22">
        <v>28.4602</v>
      </c>
      <c r="BA97" s="22">
        <v>-1.43372E-2</v>
      </c>
      <c r="BB97" s="22">
        <v>87</v>
      </c>
      <c r="BC97" s="22">
        <v>0.33743299999999998</v>
      </c>
      <c r="BD97">
        <f t="shared" si="22"/>
        <v>17.700246913580244</v>
      </c>
      <c r="BE97">
        <f t="shared" si="23"/>
        <v>5.9850729901234558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5.9805700000000002</v>
      </c>
      <c r="I98" s="22">
        <v>-1.3418599999999999E-2</v>
      </c>
      <c r="J98" s="22">
        <v>88</v>
      </c>
      <c r="K98" s="22">
        <v>1.3565100000000001</v>
      </c>
      <c r="L98">
        <f t="shared" si="12"/>
        <v>16.566172839506169</v>
      </c>
      <c r="M98">
        <f t="shared" si="13"/>
        <v>22.477148970370365</v>
      </c>
      <c r="N98" s="9"/>
      <c r="O98" s="22">
        <v>0.34316999999999998</v>
      </c>
      <c r="P98" s="22">
        <v>9.7997599999999991</v>
      </c>
      <c r="Q98" s="22">
        <v>-1.43524E-2</v>
      </c>
      <c r="R98" s="22">
        <v>88</v>
      </c>
      <c r="S98" s="22">
        <v>0.342499</v>
      </c>
      <c r="T98">
        <f t="shared" si="14"/>
        <v>17.719012345679008</v>
      </c>
      <c r="U98">
        <f t="shared" si="15"/>
        <v>6.080633466666665</v>
      </c>
      <c r="X98" s="9"/>
      <c r="Y98" s="22">
        <v>1.3568100000000001</v>
      </c>
      <c r="Z98" s="22">
        <v>15.2888</v>
      </c>
      <c r="AA98" s="22">
        <v>-1.3504E-2</v>
      </c>
      <c r="AB98" s="22">
        <v>88</v>
      </c>
      <c r="AC98" s="22">
        <v>1.3559000000000001</v>
      </c>
      <c r="AD98">
        <f t="shared" si="16"/>
        <v>16.671604938271606</v>
      </c>
      <c r="AE98">
        <f t="shared" si="17"/>
        <v>22.6202002962963</v>
      </c>
      <c r="AF98" s="9"/>
      <c r="AG98" s="22">
        <v>0.34316999999999998</v>
      </c>
      <c r="AH98" s="22">
        <v>19.108000000000001</v>
      </c>
      <c r="AI98" s="22">
        <v>-1.4331099999999999E-2</v>
      </c>
      <c r="AJ98" s="22">
        <v>88</v>
      </c>
      <c r="AK98" s="22">
        <v>0.34246799999999999</v>
      </c>
      <c r="AL98">
        <f t="shared" si="18"/>
        <v>17.692716049382714</v>
      </c>
      <c r="AM98">
        <f t="shared" si="19"/>
        <v>6.0716093666666655</v>
      </c>
      <c r="AP98" s="9"/>
      <c r="AQ98" s="22">
        <v>1.3568100000000001</v>
      </c>
      <c r="AR98" s="22">
        <v>24.6511</v>
      </c>
      <c r="AS98" s="22">
        <v>-1.35254E-2</v>
      </c>
      <c r="AT98" s="22">
        <v>88</v>
      </c>
      <c r="AU98" s="22">
        <v>1.3555900000000001</v>
      </c>
      <c r="AV98">
        <f t="shared" si="20"/>
        <v>16.698024691358025</v>
      </c>
      <c r="AW98">
        <f t="shared" si="21"/>
        <v>22.656046881481483</v>
      </c>
      <c r="AX98" s="9"/>
      <c r="AY98" s="22">
        <v>0.34316999999999998</v>
      </c>
      <c r="AZ98" s="22">
        <v>28.470300000000002</v>
      </c>
      <c r="BA98" s="22">
        <v>-1.4331099999999999E-2</v>
      </c>
      <c r="BB98" s="22">
        <v>88</v>
      </c>
      <c r="BC98" s="22">
        <v>0.34240700000000002</v>
      </c>
      <c r="BD98">
        <f t="shared" si="22"/>
        <v>17.692716049382714</v>
      </c>
      <c r="BE98">
        <f t="shared" si="23"/>
        <v>6.0716093666666655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5.99064</v>
      </c>
      <c r="I99" s="22">
        <v>-1.3433799999999999E-2</v>
      </c>
      <c r="J99" s="22">
        <v>89</v>
      </c>
      <c r="K99" s="22">
        <v>1.35101</v>
      </c>
      <c r="L99">
        <f t="shared" si="12"/>
        <v>16.584938271604937</v>
      </c>
      <c r="M99">
        <f t="shared" si="13"/>
        <v>22.419187856790121</v>
      </c>
      <c r="N99" s="9"/>
      <c r="O99" s="22">
        <v>0.34820600000000002</v>
      </c>
      <c r="P99" s="22">
        <v>9.8098299999999998</v>
      </c>
      <c r="Q99" s="22">
        <v>-1.43524E-2</v>
      </c>
      <c r="R99" s="22">
        <v>89</v>
      </c>
      <c r="S99" s="22">
        <v>0.34756500000000001</v>
      </c>
      <c r="T99">
        <f t="shared" si="14"/>
        <v>17.719012345679008</v>
      </c>
      <c r="U99">
        <f t="shared" si="15"/>
        <v>6.1698664128395047</v>
      </c>
      <c r="X99" s="9"/>
      <c r="Y99" s="22">
        <v>1.35178</v>
      </c>
      <c r="Z99" s="22">
        <v>15.2989</v>
      </c>
      <c r="AA99" s="22">
        <v>-1.3522299999999999E-2</v>
      </c>
      <c r="AB99" s="22">
        <v>89</v>
      </c>
      <c r="AC99" s="22">
        <v>1.3507100000000001</v>
      </c>
      <c r="AD99">
        <f t="shared" si="16"/>
        <v>16.694197530864194</v>
      </c>
      <c r="AE99">
        <f t="shared" si="17"/>
        <v>22.566882338271601</v>
      </c>
      <c r="AF99" s="9"/>
      <c r="AG99" s="22">
        <v>0.34820600000000002</v>
      </c>
      <c r="AH99" s="22">
        <v>19.118099999999998</v>
      </c>
      <c r="AI99" s="22">
        <v>-1.4331099999999999E-2</v>
      </c>
      <c r="AJ99" s="22">
        <v>89</v>
      </c>
      <c r="AK99" s="22">
        <v>0.34750399999999998</v>
      </c>
      <c r="AL99">
        <f t="shared" si="18"/>
        <v>17.692716049382714</v>
      </c>
      <c r="AM99">
        <f t="shared" si="19"/>
        <v>6.1607098846913573</v>
      </c>
      <c r="AP99" s="9"/>
      <c r="AQ99" s="22">
        <v>1.35178</v>
      </c>
      <c r="AR99" s="22">
        <v>24.661100000000001</v>
      </c>
      <c r="AS99" s="22">
        <v>-1.35345E-2</v>
      </c>
      <c r="AT99" s="22">
        <v>89</v>
      </c>
      <c r="AU99" s="22">
        <v>1.35162</v>
      </c>
      <c r="AV99">
        <f t="shared" si="20"/>
        <v>16.709259259259255</v>
      </c>
      <c r="AW99">
        <f t="shared" si="21"/>
        <v>22.587242481481475</v>
      </c>
      <c r="AX99" s="9"/>
      <c r="AY99" s="22">
        <v>0.34820600000000002</v>
      </c>
      <c r="AZ99" s="22">
        <v>28.480399999999999</v>
      </c>
      <c r="BA99" s="22">
        <v>-1.43219E-2</v>
      </c>
      <c r="BB99" s="22">
        <v>89</v>
      </c>
      <c r="BC99" s="22">
        <v>0.34750399999999998</v>
      </c>
      <c r="BD99">
        <f t="shared" si="22"/>
        <v>17.68135802469136</v>
      </c>
      <c r="BE99">
        <f t="shared" si="23"/>
        <v>6.1567549523456799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6.0007099999999998</v>
      </c>
      <c r="I100" s="22">
        <v>-1.34521E-2</v>
      </c>
      <c r="J100" s="22">
        <v>90</v>
      </c>
      <c r="K100" s="22">
        <v>1.34552</v>
      </c>
      <c r="L100">
        <f t="shared" si="12"/>
        <v>16.607530864197528</v>
      </c>
      <c r="M100">
        <f t="shared" si="13"/>
        <v>22.36602611604938</v>
      </c>
      <c r="N100" s="9"/>
      <c r="O100" s="22">
        <v>0.35324100000000003</v>
      </c>
      <c r="P100" s="22">
        <v>9.8199000000000005</v>
      </c>
      <c r="Q100" s="22">
        <v>-1.43524E-2</v>
      </c>
      <c r="R100" s="22">
        <v>90</v>
      </c>
      <c r="S100" s="22">
        <v>0.35250900000000002</v>
      </c>
      <c r="T100">
        <f t="shared" si="14"/>
        <v>17.719012345679008</v>
      </c>
      <c r="U100">
        <f t="shared" si="15"/>
        <v>6.2590816399999989</v>
      </c>
      <c r="X100" s="9"/>
      <c r="Y100" s="22">
        <v>1.34674</v>
      </c>
      <c r="Z100" s="22">
        <v>15.308999999999999</v>
      </c>
      <c r="AA100" s="22">
        <v>-1.35345E-2</v>
      </c>
      <c r="AB100" s="22">
        <v>90</v>
      </c>
      <c r="AC100" s="22">
        <v>1.34552</v>
      </c>
      <c r="AD100">
        <f t="shared" si="16"/>
        <v>16.709259259259255</v>
      </c>
      <c r="AE100">
        <f t="shared" si="17"/>
        <v>22.503027814814811</v>
      </c>
      <c r="AF100" s="9"/>
      <c r="AG100" s="22">
        <v>0.35324100000000003</v>
      </c>
      <c r="AH100" s="22">
        <v>19.1282</v>
      </c>
      <c r="AI100" s="22">
        <v>-1.4331099999999999E-2</v>
      </c>
      <c r="AJ100" s="22">
        <v>90</v>
      </c>
      <c r="AK100" s="22">
        <v>0.35256999999999999</v>
      </c>
      <c r="AL100">
        <f t="shared" si="18"/>
        <v>17.692716049382714</v>
      </c>
      <c r="AM100">
        <f t="shared" si="19"/>
        <v>6.2497927099999995</v>
      </c>
      <c r="AP100" s="9"/>
      <c r="AQ100" s="22">
        <v>1.34674</v>
      </c>
      <c r="AR100" s="22">
        <v>24.671199999999999</v>
      </c>
      <c r="AS100" s="22">
        <v>-1.3546799999999999E-2</v>
      </c>
      <c r="AT100" s="22">
        <v>90</v>
      </c>
      <c r="AU100" s="22">
        <v>1.34552</v>
      </c>
      <c r="AV100">
        <f t="shared" si="20"/>
        <v>16.72444444444444</v>
      </c>
      <c r="AW100">
        <f t="shared" si="21"/>
        <v>22.523478311111106</v>
      </c>
      <c r="AX100" s="9"/>
      <c r="AY100" s="22">
        <v>0.35324100000000003</v>
      </c>
      <c r="AZ100" s="22">
        <v>28.490400000000001</v>
      </c>
      <c r="BA100" s="22">
        <v>-1.43219E-2</v>
      </c>
      <c r="BB100" s="22">
        <v>90</v>
      </c>
      <c r="BC100" s="22">
        <v>0.35253899999999999</v>
      </c>
      <c r="BD100">
        <f t="shared" si="22"/>
        <v>17.68135802469136</v>
      </c>
      <c r="BE100">
        <f t="shared" si="23"/>
        <v>6.2457805900000007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6.0107799999999996</v>
      </c>
      <c r="I101" s="22">
        <v>-1.34644E-2</v>
      </c>
      <c r="J101" s="22">
        <v>91</v>
      </c>
      <c r="K101" s="22">
        <v>1.34033</v>
      </c>
      <c r="L101">
        <f t="shared" si="12"/>
        <v>16.622716049382717</v>
      </c>
      <c r="M101">
        <f t="shared" si="13"/>
        <v>22.302864350617284</v>
      </c>
      <c r="N101" s="9"/>
      <c r="O101" s="22">
        <v>0.35827599999999998</v>
      </c>
      <c r="P101" s="22">
        <v>9.8299699999999994</v>
      </c>
      <c r="Q101" s="22">
        <v>-1.43555E-2</v>
      </c>
      <c r="R101" s="22">
        <v>91</v>
      </c>
      <c r="S101" s="22">
        <v>0.35751300000000003</v>
      </c>
      <c r="T101">
        <f t="shared" si="14"/>
        <v>17.722839506172836</v>
      </c>
      <c r="U101">
        <f t="shared" si="15"/>
        <v>6.3496680469135782</v>
      </c>
      <c r="X101" s="9"/>
      <c r="Y101" s="22">
        <v>1.34171</v>
      </c>
      <c r="Z101" s="22">
        <v>15.319000000000001</v>
      </c>
      <c r="AA101" s="22">
        <v>-1.3546799999999999E-2</v>
      </c>
      <c r="AB101" s="22">
        <v>91</v>
      </c>
      <c r="AC101" s="22">
        <v>1.3406400000000001</v>
      </c>
      <c r="AD101">
        <f t="shared" si="16"/>
        <v>16.72444444444444</v>
      </c>
      <c r="AE101">
        <f t="shared" si="17"/>
        <v>22.439354355555551</v>
      </c>
      <c r="AF101" s="9"/>
      <c r="AG101" s="22">
        <v>0.35827599999999998</v>
      </c>
      <c r="AH101" s="22">
        <v>19.138200000000001</v>
      </c>
      <c r="AI101" s="22">
        <v>-1.4334100000000001E-2</v>
      </c>
      <c r="AJ101" s="22">
        <v>91</v>
      </c>
      <c r="AK101" s="22">
        <v>0.35745199999999999</v>
      </c>
      <c r="AL101">
        <f t="shared" si="18"/>
        <v>17.69641975308642</v>
      </c>
      <c r="AM101">
        <f t="shared" si="19"/>
        <v>6.3402024834567898</v>
      </c>
      <c r="AP101" s="9"/>
      <c r="AQ101" s="22">
        <v>1.34171</v>
      </c>
      <c r="AR101" s="22">
        <v>24.6813</v>
      </c>
      <c r="AS101" s="22">
        <v>-1.3561999999999999E-2</v>
      </c>
      <c r="AT101" s="22">
        <v>91</v>
      </c>
      <c r="AU101" s="22">
        <v>1.3406400000000001</v>
      </c>
      <c r="AV101">
        <f t="shared" si="20"/>
        <v>16.743209876543208</v>
      </c>
      <c r="AW101">
        <f t="shared" si="21"/>
        <v>22.464532123456788</v>
      </c>
      <c r="AX101" s="9"/>
      <c r="AY101" s="22">
        <v>0.35827599999999998</v>
      </c>
      <c r="AZ101" s="22">
        <v>28.500499999999999</v>
      </c>
      <c r="BA101" s="22">
        <v>-1.4324999999999999E-2</v>
      </c>
      <c r="BB101" s="22">
        <v>91</v>
      </c>
      <c r="BC101" s="22">
        <v>0.35754399999999997</v>
      </c>
      <c r="BD101">
        <f t="shared" si="22"/>
        <v>17.685185185185183</v>
      </c>
      <c r="BE101">
        <f t="shared" si="23"/>
        <v>6.3361774074074066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6.0208500000000003</v>
      </c>
      <c r="I102" s="22">
        <v>-1.34796E-2</v>
      </c>
      <c r="J102" s="22">
        <v>92</v>
      </c>
      <c r="K102" s="22">
        <v>1.33606</v>
      </c>
      <c r="L102">
        <f t="shared" si="12"/>
        <v>16.641481481481478</v>
      </c>
      <c r="M102">
        <f t="shared" si="13"/>
        <v>22.244169051851848</v>
      </c>
      <c r="N102" s="9"/>
      <c r="O102" s="22">
        <v>0.36331200000000002</v>
      </c>
      <c r="P102" s="22">
        <v>9.8400400000000001</v>
      </c>
      <c r="Q102" s="22">
        <v>-1.43616E-2</v>
      </c>
      <c r="R102" s="22">
        <v>92</v>
      </c>
      <c r="S102" s="22">
        <v>0.36260999999999999</v>
      </c>
      <c r="T102">
        <f t="shared" si="14"/>
        <v>17.73037037037037</v>
      </c>
      <c r="U102">
        <f t="shared" si="15"/>
        <v>6.4416563199999999</v>
      </c>
      <c r="X102" s="9"/>
      <c r="Y102" s="22">
        <v>1.33667</v>
      </c>
      <c r="Z102" s="22">
        <v>15.3291</v>
      </c>
      <c r="AA102" s="22">
        <v>-1.35529E-2</v>
      </c>
      <c r="AB102" s="22">
        <v>92</v>
      </c>
      <c r="AC102" s="22">
        <v>1.33575</v>
      </c>
      <c r="AD102">
        <f t="shared" si="16"/>
        <v>16.731975308641974</v>
      </c>
      <c r="AE102">
        <f t="shared" si="17"/>
        <v>22.365129435802469</v>
      </c>
      <c r="AF102" s="9"/>
      <c r="AG102" s="22">
        <v>0.36331200000000002</v>
      </c>
      <c r="AH102" s="22">
        <v>19.148299999999999</v>
      </c>
      <c r="AI102" s="22">
        <v>-1.4340200000000001E-2</v>
      </c>
      <c r="AJ102" s="22">
        <v>92</v>
      </c>
      <c r="AK102" s="22">
        <v>0.36257899999999998</v>
      </c>
      <c r="AL102">
        <f t="shared" si="18"/>
        <v>17.703950617283951</v>
      </c>
      <c r="AM102">
        <f t="shared" si="19"/>
        <v>6.4320577066666669</v>
      </c>
      <c r="AP102" s="9"/>
      <c r="AQ102" s="22">
        <v>1.33667</v>
      </c>
      <c r="AR102" s="22">
        <v>24.691299999999998</v>
      </c>
      <c r="AS102" s="22">
        <v>-1.35803E-2</v>
      </c>
      <c r="AT102" s="22">
        <v>92</v>
      </c>
      <c r="AU102" s="22">
        <v>1.33575</v>
      </c>
      <c r="AV102">
        <f t="shared" si="20"/>
        <v>16.765802469135803</v>
      </c>
      <c r="AW102">
        <f t="shared" si="21"/>
        <v>22.410345186419754</v>
      </c>
      <c r="AX102" s="9"/>
      <c r="AY102" s="22">
        <v>0.36331200000000002</v>
      </c>
      <c r="AZ102" s="22">
        <v>28.5106</v>
      </c>
      <c r="BA102" s="22">
        <v>-1.4334100000000001E-2</v>
      </c>
      <c r="BB102" s="22">
        <v>92</v>
      </c>
      <c r="BC102" s="22">
        <v>0.36254900000000001</v>
      </c>
      <c r="BD102">
        <f t="shared" si="22"/>
        <v>17.69641975308642</v>
      </c>
      <c r="BE102">
        <f t="shared" si="23"/>
        <v>6.4293216533333339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6.0309200000000001</v>
      </c>
      <c r="I103" s="22">
        <v>-1.34857E-2</v>
      </c>
      <c r="J103" s="22">
        <v>93</v>
      </c>
      <c r="K103" s="22">
        <v>1.33057</v>
      </c>
      <c r="L103">
        <f t="shared" si="12"/>
        <v>16.649012345679012</v>
      </c>
      <c r="M103">
        <f t="shared" si="13"/>
        <v>22.170324309876545</v>
      </c>
      <c r="N103" s="9"/>
      <c r="O103" s="22">
        <v>0.36834699999999998</v>
      </c>
      <c r="P103" s="22">
        <v>9.8501100000000008</v>
      </c>
      <c r="Q103" s="22">
        <v>-1.43585E-2</v>
      </c>
      <c r="R103" s="22">
        <v>93</v>
      </c>
      <c r="S103" s="22">
        <v>0.367676</v>
      </c>
      <c r="T103">
        <f t="shared" si="14"/>
        <v>17.726543209876542</v>
      </c>
      <c r="U103">
        <f t="shared" si="15"/>
        <v>6.5295190117283948</v>
      </c>
      <c r="X103" s="9"/>
      <c r="Y103" s="22">
        <v>1.3316300000000001</v>
      </c>
      <c r="Z103" s="22">
        <v>15.3392</v>
      </c>
      <c r="AA103" s="22">
        <v>-1.35712E-2</v>
      </c>
      <c r="AB103" s="22">
        <v>93</v>
      </c>
      <c r="AC103" s="22">
        <v>1.33057</v>
      </c>
      <c r="AD103">
        <f t="shared" si="16"/>
        <v>16.754567901234566</v>
      </c>
      <c r="AE103">
        <f t="shared" si="17"/>
        <v>22.310885254320986</v>
      </c>
      <c r="AF103" s="9"/>
      <c r="AG103" s="22">
        <v>0.36834699999999998</v>
      </c>
      <c r="AH103" s="22">
        <v>19.1584</v>
      </c>
      <c r="AI103" s="22">
        <v>-1.43585E-2</v>
      </c>
      <c r="AJ103" s="22">
        <v>93</v>
      </c>
      <c r="AK103" s="22">
        <v>0.367645</v>
      </c>
      <c r="AL103">
        <f t="shared" si="18"/>
        <v>17.726543209876542</v>
      </c>
      <c r="AM103">
        <f t="shared" si="19"/>
        <v>6.5295190117283948</v>
      </c>
      <c r="AP103" s="9"/>
      <c r="AQ103" s="22">
        <v>1.3316300000000001</v>
      </c>
      <c r="AR103" s="22">
        <v>24.7014</v>
      </c>
      <c r="AS103" s="22">
        <v>-1.35925E-2</v>
      </c>
      <c r="AT103" s="22">
        <v>93</v>
      </c>
      <c r="AU103" s="22">
        <v>1.33118</v>
      </c>
      <c r="AV103">
        <f t="shared" si="20"/>
        <v>16.780864197530864</v>
      </c>
      <c r="AW103">
        <f t="shared" si="21"/>
        <v>22.345902191358025</v>
      </c>
      <c r="AX103" s="9"/>
      <c r="AY103" s="22">
        <v>0.36834699999999998</v>
      </c>
      <c r="AZ103" s="22">
        <v>28.520600000000002</v>
      </c>
      <c r="BA103" s="22">
        <v>-1.43433E-2</v>
      </c>
      <c r="BB103" s="22">
        <v>93</v>
      </c>
      <c r="BC103" s="22">
        <v>0.36755399999999999</v>
      </c>
      <c r="BD103">
        <f t="shared" si="22"/>
        <v>17.707777777777778</v>
      </c>
      <c r="BE103">
        <f t="shared" si="23"/>
        <v>6.5226068211111112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6.0409899999999999</v>
      </c>
      <c r="I104" s="22">
        <v>-1.34918E-2</v>
      </c>
      <c r="J104" s="22">
        <v>94</v>
      </c>
      <c r="K104" s="22">
        <v>1.32568</v>
      </c>
      <c r="L104">
        <f t="shared" si="12"/>
        <v>16.656543209876542</v>
      </c>
      <c r="M104">
        <f t="shared" si="13"/>
        <v>22.096570222222219</v>
      </c>
      <c r="N104" s="9"/>
      <c r="O104" s="22">
        <v>0.37338300000000002</v>
      </c>
      <c r="P104" s="22">
        <v>9.8601799999999997</v>
      </c>
      <c r="Q104" s="22">
        <v>-1.43494E-2</v>
      </c>
      <c r="R104" s="22">
        <v>94</v>
      </c>
      <c r="S104" s="22">
        <v>0.37262000000000001</v>
      </c>
      <c r="T104">
        <f t="shared" si="14"/>
        <v>17.715308641975309</v>
      </c>
      <c r="U104">
        <f t="shared" si="15"/>
        <v>6.6145950866666672</v>
      </c>
      <c r="X104" s="9"/>
      <c r="Y104" s="22">
        <v>1.3266</v>
      </c>
      <c r="Z104" s="22">
        <v>15.349299999999999</v>
      </c>
      <c r="AA104" s="22">
        <v>-1.35864E-2</v>
      </c>
      <c r="AB104" s="22">
        <v>94</v>
      </c>
      <c r="AC104" s="22">
        <v>1.32599</v>
      </c>
      <c r="AD104">
        <f t="shared" si="16"/>
        <v>16.77333333333333</v>
      </c>
      <c r="AE104">
        <f t="shared" si="17"/>
        <v>22.251503999999997</v>
      </c>
      <c r="AF104" s="9"/>
      <c r="AG104" s="22">
        <v>0.37338300000000002</v>
      </c>
      <c r="AH104" s="22">
        <v>19.168399999999998</v>
      </c>
      <c r="AI104" s="22">
        <v>-1.4373800000000001E-2</v>
      </c>
      <c r="AJ104" s="22">
        <v>94</v>
      </c>
      <c r="AK104" s="22">
        <v>0.37268099999999998</v>
      </c>
      <c r="AL104">
        <f t="shared" si="18"/>
        <v>17.745432098765431</v>
      </c>
      <c r="AM104">
        <f t="shared" si="19"/>
        <v>6.6258426733333335</v>
      </c>
      <c r="AP104" s="9"/>
      <c r="AQ104" s="22">
        <v>1.3266</v>
      </c>
      <c r="AR104" s="22">
        <v>24.711500000000001</v>
      </c>
      <c r="AS104" s="22">
        <v>-1.3604700000000001E-2</v>
      </c>
      <c r="AT104" s="22">
        <v>94</v>
      </c>
      <c r="AU104" s="22">
        <v>1.32599</v>
      </c>
      <c r="AV104">
        <f t="shared" si="20"/>
        <v>16.795925925925925</v>
      </c>
      <c r="AW104">
        <f t="shared" si="21"/>
        <v>22.281475333333333</v>
      </c>
      <c r="AX104" s="9"/>
      <c r="AY104" s="22">
        <v>0.37338300000000002</v>
      </c>
      <c r="AZ104" s="22">
        <v>28.5307</v>
      </c>
      <c r="BA104" s="22">
        <v>-1.43494E-2</v>
      </c>
      <c r="BB104" s="22">
        <v>94</v>
      </c>
      <c r="BC104" s="22">
        <v>0.37264999999999998</v>
      </c>
      <c r="BD104">
        <f t="shared" si="22"/>
        <v>17.715308641975309</v>
      </c>
      <c r="BE104">
        <f t="shared" si="23"/>
        <v>6.6145950866666672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6.0510599999999997</v>
      </c>
      <c r="I105" s="22">
        <v>-1.3501000000000001E-2</v>
      </c>
      <c r="J105" s="22">
        <v>95</v>
      </c>
      <c r="K105" s="22">
        <v>1.32019</v>
      </c>
      <c r="L105">
        <f t="shared" si="12"/>
        <v>16.667901234567903</v>
      </c>
      <c r="M105">
        <f t="shared" si="13"/>
        <v>22.027631555555558</v>
      </c>
      <c r="N105" s="9"/>
      <c r="O105" s="22">
        <v>0.37841799999999998</v>
      </c>
      <c r="P105" s="22">
        <v>9.8702500000000004</v>
      </c>
      <c r="Q105" s="22">
        <v>-1.43494E-2</v>
      </c>
      <c r="R105" s="22">
        <v>95</v>
      </c>
      <c r="S105" s="22">
        <v>0.377747</v>
      </c>
      <c r="T105">
        <f t="shared" si="14"/>
        <v>17.715308641975309</v>
      </c>
      <c r="U105">
        <f t="shared" si="15"/>
        <v>6.7037916656790122</v>
      </c>
      <c r="X105" s="9"/>
      <c r="Y105" s="22">
        <v>1.3215600000000001</v>
      </c>
      <c r="Z105" s="22">
        <v>15.359299999999999</v>
      </c>
      <c r="AA105" s="22">
        <v>-1.3595599999999999E-2</v>
      </c>
      <c r="AB105" s="22">
        <v>95</v>
      </c>
      <c r="AC105" s="22">
        <v>1.3208</v>
      </c>
      <c r="AD105">
        <f t="shared" si="16"/>
        <v>16.784691358024691</v>
      </c>
      <c r="AE105">
        <f t="shared" si="17"/>
        <v>22.181976711111112</v>
      </c>
      <c r="AF105" s="9"/>
      <c r="AG105" s="22">
        <v>0.37841799999999998</v>
      </c>
      <c r="AH105" s="22">
        <v>19.1785</v>
      </c>
      <c r="AI105" s="22">
        <v>-1.4379899999999999E-2</v>
      </c>
      <c r="AJ105" s="22">
        <v>95</v>
      </c>
      <c r="AK105" s="22">
        <v>0.377716</v>
      </c>
      <c r="AL105">
        <f t="shared" si="18"/>
        <v>17.752962962962961</v>
      </c>
      <c r="AM105">
        <f t="shared" si="19"/>
        <v>6.7180407385185177</v>
      </c>
      <c r="AP105" s="9"/>
      <c r="AQ105" s="22">
        <v>1.3215600000000001</v>
      </c>
      <c r="AR105" s="22">
        <v>24.721599999999999</v>
      </c>
      <c r="AS105" s="22">
        <v>-1.36078E-2</v>
      </c>
      <c r="AT105" s="22">
        <v>95</v>
      </c>
      <c r="AU105" s="22">
        <v>1.32141</v>
      </c>
      <c r="AV105">
        <f t="shared" si="20"/>
        <v>16.799753086419752</v>
      </c>
      <c r="AW105">
        <f t="shared" si="21"/>
        <v>22.201881688888889</v>
      </c>
      <c r="AX105" s="9"/>
      <c r="AY105" s="22">
        <v>0.37841799999999998</v>
      </c>
      <c r="AZ105" s="22">
        <v>28.540800000000001</v>
      </c>
      <c r="BA105" s="22">
        <v>-1.43555E-2</v>
      </c>
      <c r="BB105" s="22">
        <v>95</v>
      </c>
      <c r="BC105" s="22">
        <v>0.377747</v>
      </c>
      <c r="BD105">
        <f t="shared" si="22"/>
        <v>17.722839506172836</v>
      </c>
      <c r="BE105">
        <f t="shared" si="23"/>
        <v>6.7066414802469119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6.06114</v>
      </c>
      <c r="I106" s="22">
        <v>-1.3504E-2</v>
      </c>
      <c r="J106" s="22">
        <v>96</v>
      </c>
      <c r="K106" s="22">
        <v>1.3147</v>
      </c>
      <c r="L106">
        <f t="shared" si="12"/>
        <v>16.671604938271606</v>
      </c>
      <c r="M106">
        <f t="shared" si="13"/>
        <v>21.948668049382718</v>
      </c>
      <c r="N106" s="9"/>
      <c r="O106" s="22">
        <v>0.38345299999999999</v>
      </c>
      <c r="P106" s="22">
        <v>9.8803300000000007</v>
      </c>
      <c r="Q106" s="22">
        <v>-1.43494E-2</v>
      </c>
      <c r="R106" s="22">
        <v>96</v>
      </c>
      <c r="S106" s="22">
        <v>0.38272099999999998</v>
      </c>
      <c r="T106">
        <f t="shared" si="14"/>
        <v>17.715308641975309</v>
      </c>
      <c r="U106">
        <f t="shared" si="15"/>
        <v>6.7929882446913581</v>
      </c>
      <c r="X106" s="9"/>
      <c r="Y106" s="22">
        <v>1.31653</v>
      </c>
      <c r="Z106" s="22">
        <v>15.369400000000001</v>
      </c>
      <c r="AA106" s="22">
        <v>-1.36078E-2</v>
      </c>
      <c r="AB106" s="22">
        <v>96</v>
      </c>
      <c r="AC106" s="22">
        <v>1.31531</v>
      </c>
      <c r="AD106">
        <f t="shared" si="16"/>
        <v>16.799753086419752</v>
      </c>
      <c r="AE106">
        <f t="shared" si="17"/>
        <v>22.117378930864195</v>
      </c>
      <c r="AF106" s="9"/>
      <c r="AG106" s="22">
        <v>0.38345299999999999</v>
      </c>
      <c r="AH106" s="22">
        <v>19.188600000000001</v>
      </c>
      <c r="AI106" s="22">
        <v>-1.4373800000000001E-2</v>
      </c>
      <c r="AJ106" s="22">
        <v>96</v>
      </c>
      <c r="AK106" s="22">
        <v>0.38268999999999997</v>
      </c>
      <c r="AL106">
        <f t="shared" si="18"/>
        <v>17.745432098765431</v>
      </c>
      <c r="AM106">
        <f t="shared" si="19"/>
        <v>6.8045391745679007</v>
      </c>
      <c r="AP106" s="9"/>
      <c r="AQ106" s="22">
        <v>1.31653</v>
      </c>
      <c r="AR106" s="22">
        <v>24.7316</v>
      </c>
      <c r="AS106" s="22">
        <v>-1.3623E-2</v>
      </c>
      <c r="AT106" s="22">
        <v>96</v>
      </c>
      <c r="AU106" s="22">
        <v>1.3156099999999999</v>
      </c>
      <c r="AV106">
        <f t="shared" si="20"/>
        <v>16.818518518518516</v>
      </c>
      <c r="AW106">
        <f t="shared" si="21"/>
        <v>22.142084185185183</v>
      </c>
      <c r="AX106" s="9"/>
      <c r="AY106" s="22">
        <v>0.38345299999999999</v>
      </c>
      <c r="AZ106" s="22">
        <v>28.550799999999999</v>
      </c>
      <c r="BA106" s="22">
        <v>-1.43585E-2</v>
      </c>
      <c r="BB106" s="22">
        <v>96</v>
      </c>
      <c r="BC106" s="22">
        <v>0.38272099999999998</v>
      </c>
      <c r="BD106">
        <f t="shared" si="22"/>
        <v>17.726543209876542</v>
      </c>
      <c r="BE106">
        <f t="shared" si="23"/>
        <v>6.7972961734567896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6.0712099999999998</v>
      </c>
      <c r="I107" s="22">
        <v>-1.35132E-2</v>
      </c>
      <c r="J107" s="22">
        <v>97</v>
      </c>
      <c r="K107" s="22">
        <v>1.31073</v>
      </c>
      <c r="L107">
        <f t="shared" si="12"/>
        <v>16.682962962962961</v>
      </c>
      <c r="M107">
        <f t="shared" si="13"/>
        <v>21.879539096296295</v>
      </c>
      <c r="N107" s="9"/>
      <c r="O107" s="22">
        <v>0.38848899999999997</v>
      </c>
      <c r="P107" s="22">
        <v>9.8903999999999996</v>
      </c>
      <c r="Q107" s="22">
        <v>-1.4340200000000001E-2</v>
      </c>
      <c r="R107" s="22">
        <v>97</v>
      </c>
      <c r="S107" s="22">
        <v>0.38775599999999999</v>
      </c>
      <c r="T107">
        <f t="shared" si="14"/>
        <v>17.703950617283951</v>
      </c>
      <c r="U107">
        <f t="shared" si="15"/>
        <v>6.8777900713580244</v>
      </c>
      <c r="X107" s="9"/>
      <c r="Y107" s="22">
        <v>1.31149</v>
      </c>
      <c r="Z107" s="22">
        <v>15.3795</v>
      </c>
      <c r="AA107" s="22">
        <v>-1.3629199999999999E-2</v>
      </c>
      <c r="AB107" s="22">
        <v>97</v>
      </c>
      <c r="AC107" s="22">
        <v>1.3104199999999999</v>
      </c>
      <c r="AD107">
        <f t="shared" si="16"/>
        <v>16.826172839506171</v>
      </c>
      <c r="AE107">
        <f t="shared" si="17"/>
        <v>22.067357417283947</v>
      </c>
      <c r="AF107" s="9"/>
      <c r="AG107" s="22">
        <v>0.38848899999999997</v>
      </c>
      <c r="AH107" s="22">
        <v>19.198699999999999</v>
      </c>
      <c r="AI107" s="22">
        <v>-1.43646E-2</v>
      </c>
      <c r="AJ107" s="22">
        <v>97</v>
      </c>
      <c r="AK107" s="22">
        <v>0.38778699999999999</v>
      </c>
      <c r="AL107">
        <f t="shared" si="18"/>
        <v>17.734074074074073</v>
      </c>
      <c r="AM107">
        <f t="shared" si="19"/>
        <v>6.8894927029629622</v>
      </c>
      <c r="AP107" s="9"/>
      <c r="AQ107" s="22">
        <v>1.31149</v>
      </c>
      <c r="AR107" s="22">
        <v>24.741700000000002</v>
      </c>
      <c r="AS107" s="22">
        <v>-1.36414E-2</v>
      </c>
      <c r="AT107" s="22">
        <v>97</v>
      </c>
      <c r="AU107" s="22">
        <v>1.31104</v>
      </c>
      <c r="AV107">
        <f t="shared" si="20"/>
        <v>16.841234567901232</v>
      </c>
      <c r="AW107">
        <f t="shared" si="21"/>
        <v>22.087110723456789</v>
      </c>
      <c r="AX107" s="9"/>
      <c r="AY107" s="22">
        <v>0.38848899999999997</v>
      </c>
      <c r="AZ107" s="22">
        <v>28.5609</v>
      </c>
      <c r="BA107" s="22">
        <v>-1.43616E-2</v>
      </c>
      <c r="BB107" s="22">
        <v>97</v>
      </c>
      <c r="BC107" s="22">
        <v>0.38772600000000002</v>
      </c>
      <c r="BD107">
        <f t="shared" si="22"/>
        <v>17.73037037037037</v>
      </c>
      <c r="BE107">
        <f t="shared" si="23"/>
        <v>6.8880538548148138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6.0812799999999996</v>
      </c>
      <c r="I108" s="22">
        <v>-1.3522299999999999E-2</v>
      </c>
      <c r="J108" s="22">
        <v>98</v>
      </c>
      <c r="K108" s="22">
        <v>1.3049299999999999</v>
      </c>
      <c r="L108">
        <f t="shared" si="12"/>
        <v>16.694197530864194</v>
      </c>
      <c r="M108">
        <f t="shared" si="13"/>
        <v>21.810301306172835</v>
      </c>
      <c r="N108" s="9"/>
      <c r="O108" s="22">
        <v>0.39352399999999998</v>
      </c>
      <c r="P108" s="22">
        <v>9.9004700000000003</v>
      </c>
      <c r="Q108" s="22">
        <v>-1.43433E-2</v>
      </c>
      <c r="R108" s="22">
        <v>98</v>
      </c>
      <c r="S108" s="22">
        <v>0.392731</v>
      </c>
      <c r="T108">
        <f t="shared" si="14"/>
        <v>17.707777777777778</v>
      </c>
      <c r="U108">
        <f t="shared" si="15"/>
        <v>6.9684355422222222</v>
      </c>
      <c r="X108" s="9"/>
      <c r="Y108" s="22">
        <v>1.30646</v>
      </c>
      <c r="Z108" s="22">
        <v>15.3895</v>
      </c>
      <c r="AA108" s="22">
        <v>-1.36475E-2</v>
      </c>
      <c r="AB108" s="22">
        <v>98</v>
      </c>
      <c r="AC108" s="22">
        <v>1.30585</v>
      </c>
      <c r="AD108">
        <f t="shared" si="16"/>
        <v>16.848765432098766</v>
      </c>
      <c r="AE108">
        <f t="shared" si="17"/>
        <v>22.012238086419753</v>
      </c>
      <c r="AF108" s="9"/>
      <c r="AG108" s="22">
        <v>0.39352399999999998</v>
      </c>
      <c r="AH108" s="22">
        <v>19.2087</v>
      </c>
      <c r="AI108" s="22">
        <v>-1.43555E-2</v>
      </c>
      <c r="AJ108" s="22">
        <v>98</v>
      </c>
      <c r="AK108" s="22">
        <v>0.39288299999999998</v>
      </c>
      <c r="AL108">
        <f t="shared" si="18"/>
        <v>17.722839506172836</v>
      </c>
      <c r="AM108">
        <f t="shared" si="19"/>
        <v>6.9743626938271586</v>
      </c>
      <c r="AP108" s="9"/>
      <c r="AQ108" s="22">
        <v>1.30646</v>
      </c>
      <c r="AR108" s="22">
        <v>24.751799999999999</v>
      </c>
      <c r="AS108" s="22">
        <v>-1.36566E-2</v>
      </c>
      <c r="AT108" s="22">
        <v>98</v>
      </c>
      <c r="AU108" s="22">
        <v>1.3049299999999999</v>
      </c>
      <c r="AV108">
        <f t="shared" si="20"/>
        <v>16.86</v>
      </c>
      <c r="AW108">
        <f t="shared" si="21"/>
        <v>22.026915599999999</v>
      </c>
      <c r="AX108" s="9"/>
      <c r="AY108" s="22">
        <v>0.39352399999999998</v>
      </c>
      <c r="AZ108" s="22">
        <v>28.571000000000002</v>
      </c>
      <c r="BA108" s="22">
        <v>-1.43616E-2</v>
      </c>
      <c r="BB108" s="22">
        <v>98</v>
      </c>
      <c r="BC108" s="22">
        <v>0.39279199999999997</v>
      </c>
      <c r="BD108">
        <f t="shared" si="22"/>
        <v>17.73037037037037</v>
      </c>
      <c r="BE108">
        <f t="shared" si="23"/>
        <v>6.9773262696296294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6.0913500000000003</v>
      </c>
      <c r="I109" s="22">
        <v>-1.3528399999999999E-2</v>
      </c>
      <c r="J109" s="22">
        <v>99</v>
      </c>
      <c r="K109" s="22">
        <v>1.3006599999999999</v>
      </c>
      <c r="L109">
        <f t="shared" si="12"/>
        <v>16.701728395061725</v>
      </c>
      <c r="M109">
        <f t="shared" si="13"/>
        <v>21.735963367901231</v>
      </c>
      <c r="N109" s="9"/>
      <c r="O109" s="22">
        <v>0.39856000000000003</v>
      </c>
      <c r="P109" s="22">
        <v>9.9105399999999992</v>
      </c>
      <c r="Q109" s="22">
        <v>-1.4346299999999999E-2</v>
      </c>
      <c r="R109" s="22">
        <v>99</v>
      </c>
      <c r="S109" s="22">
        <v>0.39779700000000001</v>
      </c>
      <c r="T109">
        <f t="shared" si="14"/>
        <v>17.711481481481481</v>
      </c>
      <c r="U109">
        <f t="shared" si="15"/>
        <v>7.0590880592592598</v>
      </c>
      <c r="X109" s="9"/>
      <c r="Y109" s="22">
        <v>1.30142</v>
      </c>
      <c r="Z109" s="22">
        <v>15.3996</v>
      </c>
      <c r="AA109" s="22">
        <v>-1.36597E-2</v>
      </c>
      <c r="AB109" s="22">
        <v>99</v>
      </c>
      <c r="AC109" s="22">
        <v>1.3000499999999999</v>
      </c>
      <c r="AD109">
        <f t="shared" si="16"/>
        <v>16.863827160493827</v>
      </c>
      <c r="AE109">
        <f t="shared" si="17"/>
        <v>21.946921943209876</v>
      </c>
      <c r="AF109" s="9"/>
      <c r="AG109" s="22">
        <v>0.39856000000000003</v>
      </c>
      <c r="AH109" s="22">
        <v>19.218800000000002</v>
      </c>
      <c r="AI109" s="22">
        <v>-1.43524E-2</v>
      </c>
      <c r="AJ109" s="22">
        <v>99</v>
      </c>
      <c r="AK109" s="22">
        <v>0.39779700000000001</v>
      </c>
      <c r="AL109">
        <f t="shared" si="18"/>
        <v>17.719012345679008</v>
      </c>
      <c r="AM109">
        <f t="shared" si="19"/>
        <v>7.0620895604938259</v>
      </c>
      <c r="AP109" s="9"/>
      <c r="AQ109" s="22">
        <v>1.30142</v>
      </c>
      <c r="AR109" s="22">
        <v>24.761800000000001</v>
      </c>
      <c r="AS109" s="22">
        <v>-1.36566E-2</v>
      </c>
      <c r="AT109" s="22">
        <v>99</v>
      </c>
      <c r="AU109" s="22">
        <v>1.3006599999999999</v>
      </c>
      <c r="AV109">
        <f t="shared" si="20"/>
        <v>16.86</v>
      </c>
      <c r="AW109">
        <f t="shared" si="21"/>
        <v>21.941941199999999</v>
      </c>
      <c r="AX109" s="9"/>
      <c r="AY109" s="22">
        <v>0.39856000000000003</v>
      </c>
      <c r="AZ109" s="22">
        <v>28.581099999999999</v>
      </c>
      <c r="BA109" s="22">
        <v>-1.43585E-2</v>
      </c>
      <c r="BB109" s="22">
        <v>99</v>
      </c>
      <c r="BC109" s="22">
        <v>0.39785799999999999</v>
      </c>
      <c r="BD109">
        <f t="shared" si="22"/>
        <v>17.726543209876542</v>
      </c>
      <c r="BE109">
        <f t="shared" si="23"/>
        <v>7.0650910617283955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6.1014200000000001</v>
      </c>
      <c r="I110" s="22">
        <v>-1.35406E-2</v>
      </c>
      <c r="J110" s="22">
        <v>100</v>
      </c>
      <c r="K110" s="22">
        <v>1.2951699999999999</v>
      </c>
      <c r="L110">
        <f t="shared" si="12"/>
        <v>16.716790123456789</v>
      </c>
      <c r="M110">
        <f t="shared" si="13"/>
        <v>21.671479548148145</v>
      </c>
      <c r="N110" s="9"/>
      <c r="O110" s="22">
        <v>0.40359499999999998</v>
      </c>
      <c r="P110" s="22">
        <v>9.9206099999999999</v>
      </c>
      <c r="Q110" s="22">
        <v>-1.43372E-2</v>
      </c>
      <c r="R110" s="22">
        <v>100</v>
      </c>
      <c r="S110" s="22">
        <v>0.40286300000000003</v>
      </c>
      <c r="T110">
        <f t="shared" si="14"/>
        <v>17.700246913580244</v>
      </c>
      <c r="U110">
        <f t="shared" si="15"/>
        <v>7.143731153086418</v>
      </c>
      <c r="X110" s="9"/>
      <c r="Y110" s="22">
        <v>1.2963899999999999</v>
      </c>
      <c r="Z110" s="22">
        <v>15.409700000000001</v>
      </c>
      <c r="AA110" s="22">
        <v>-1.3671900000000001E-2</v>
      </c>
      <c r="AB110" s="22">
        <v>100</v>
      </c>
      <c r="AC110" s="22">
        <v>1.2948599999999999</v>
      </c>
      <c r="AD110">
        <f t="shared" si="16"/>
        <v>16.878888888888888</v>
      </c>
      <c r="AE110">
        <f t="shared" si="17"/>
        <v>21.881622766666663</v>
      </c>
      <c r="AF110" s="9"/>
      <c r="AG110" s="22">
        <v>0.40359499999999998</v>
      </c>
      <c r="AH110" s="22">
        <v>19.228899999999999</v>
      </c>
      <c r="AI110" s="22">
        <v>-1.43524E-2</v>
      </c>
      <c r="AJ110" s="22">
        <v>100</v>
      </c>
      <c r="AK110" s="22">
        <v>0.402924</v>
      </c>
      <c r="AL110">
        <f t="shared" si="18"/>
        <v>17.719012345679008</v>
      </c>
      <c r="AM110">
        <f t="shared" si="19"/>
        <v>7.1513047876543192</v>
      </c>
      <c r="AP110" s="9"/>
      <c r="AQ110" s="22">
        <v>1.2963899999999999</v>
      </c>
      <c r="AR110" s="22">
        <v>24.771899999999999</v>
      </c>
      <c r="AS110" s="22">
        <v>-1.36566E-2</v>
      </c>
      <c r="AT110" s="22">
        <v>100</v>
      </c>
      <c r="AU110" s="22">
        <v>1.2954699999999999</v>
      </c>
      <c r="AV110">
        <f t="shared" si="20"/>
        <v>16.86</v>
      </c>
      <c r="AW110">
        <f t="shared" si="21"/>
        <v>21.857135399999997</v>
      </c>
      <c r="AX110" s="9"/>
      <c r="AY110" s="22">
        <v>0.40359499999999998</v>
      </c>
      <c r="AZ110" s="22">
        <v>28.591100000000001</v>
      </c>
      <c r="BA110" s="22">
        <v>-1.43555E-2</v>
      </c>
      <c r="BB110" s="22">
        <v>100</v>
      </c>
      <c r="BC110" s="22">
        <v>0.40298499999999998</v>
      </c>
      <c r="BD110">
        <f t="shared" si="22"/>
        <v>17.722839506172836</v>
      </c>
      <c r="BE110">
        <f t="shared" si="23"/>
        <v>7.1528494104938254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6.1114899999999999</v>
      </c>
      <c r="I111" s="22">
        <v>-1.35529E-2</v>
      </c>
      <c r="J111" s="22">
        <v>101</v>
      </c>
      <c r="K111" s="22">
        <v>1.2902800000000001</v>
      </c>
      <c r="L111">
        <f t="shared" si="12"/>
        <v>16.731975308641974</v>
      </c>
      <c r="M111">
        <f t="shared" si="13"/>
        <v>21.606836314814814</v>
      </c>
      <c r="N111" s="9"/>
      <c r="O111" s="22">
        <v>0.40862999999999999</v>
      </c>
      <c r="P111" s="22">
        <v>9.9306800000000006</v>
      </c>
      <c r="Q111" s="22">
        <v>-1.4324999999999999E-2</v>
      </c>
      <c r="R111" s="22">
        <v>101</v>
      </c>
      <c r="S111" s="22">
        <v>0.40792800000000001</v>
      </c>
      <c r="T111">
        <f t="shared" si="14"/>
        <v>17.685185185185183</v>
      </c>
      <c r="U111">
        <f t="shared" si="15"/>
        <v>7.2266972222222217</v>
      </c>
      <c r="X111" s="9"/>
      <c r="Y111" s="22">
        <v>1.29135</v>
      </c>
      <c r="Z111" s="22">
        <v>15.419700000000001</v>
      </c>
      <c r="AA111" s="22">
        <v>-1.3684099999999999E-2</v>
      </c>
      <c r="AB111" s="22">
        <v>101</v>
      </c>
      <c r="AC111" s="22">
        <v>1.2905899999999999</v>
      </c>
      <c r="AD111">
        <f t="shared" si="16"/>
        <v>16.893950617283949</v>
      </c>
      <c r="AE111">
        <f t="shared" si="17"/>
        <v>21.816003129629628</v>
      </c>
      <c r="AF111" s="9"/>
      <c r="AG111" s="22">
        <v>0.40862999999999999</v>
      </c>
      <c r="AH111" s="22">
        <v>19.238900000000001</v>
      </c>
      <c r="AI111" s="22">
        <v>-1.43494E-2</v>
      </c>
      <c r="AJ111" s="22">
        <v>101</v>
      </c>
      <c r="AK111" s="22">
        <v>0.40783700000000001</v>
      </c>
      <c r="AL111">
        <f t="shared" si="18"/>
        <v>17.715308641975309</v>
      </c>
      <c r="AM111">
        <f t="shared" si="19"/>
        <v>7.2390065703703703</v>
      </c>
      <c r="AP111" s="9"/>
      <c r="AQ111" s="22">
        <v>1.29135</v>
      </c>
      <c r="AR111" s="22">
        <v>24.782</v>
      </c>
      <c r="AS111" s="22">
        <v>-1.36475E-2</v>
      </c>
      <c r="AT111" s="22">
        <v>101</v>
      </c>
      <c r="AU111" s="22">
        <v>1.2899799999999999</v>
      </c>
      <c r="AV111">
        <f t="shared" si="20"/>
        <v>16.848765432098766</v>
      </c>
      <c r="AW111">
        <f t="shared" si="21"/>
        <v>21.757653240740741</v>
      </c>
      <c r="AX111" s="9"/>
      <c r="AY111" s="22">
        <v>0.40862999999999999</v>
      </c>
      <c r="AZ111" s="22">
        <v>28.601199999999999</v>
      </c>
      <c r="BA111" s="22">
        <v>-1.43433E-2</v>
      </c>
      <c r="BB111" s="22">
        <v>101</v>
      </c>
      <c r="BC111" s="22">
        <v>0.40783700000000001</v>
      </c>
      <c r="BD111">
        <f t="shared" si="22"/>
        <v>17.707777777777778</v>
      </c>
      <c r="BE111">
        <f t="shared" si="23"/>
        <v>7.2359292333333336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6.1215599999999997</v>
      </c>
      <c r="I112" s="22">
        <v>-1.35651E-2</v>
      </c>
      <c r="J112" s="22">
        <v>102</v>
      </c>
      <c r="K112" s="22">
        <v>1.2850999999999999</v>
      </c>
      <c r="L112">
        <f t="shared" si="12"/>
        <v>16.747037037037035</v>
      </c>
      <c r="M112">
        <f t="shared" si="13"/>
        <v>21.542048681481479</v>
      </c>
      <c r="N112" s="9"/>
      <c r="O112" s="22">
        <v>0.41366599999999998</v>
      </c>
      <c r="P112" s="22">
        <v>9.9407499999999995</v>
      </c>
      <c r="Q112" s="22">
        <v>-1.4324999999999999E-2</v>
      </c>
      <c r="R112" s="22">
        <v>102</v>
      </c>
      <c r="S112" s="22">
        <v>0.41293299999999999</v>
      </c>
      <c r="T112">
        <f t="shared" si="14"/>
        <v>17.685185185185183</v>
      </c>
      <c r="U112">
        <f t="shared" si="15"/>
        <v>7.3157598148148137</v>
      </c>
      <c r="X112" s="9"/>
      <c r="Y112" s="22">
        <v>1.2863199999999999</v>
      </c>
      <c r="Z112" s="22">
        <v>15.4298</v>
      </c>
      <c r="AA112" s="22">
        <v>-1.3684099999999999E-2</v>
      </c>
      <c r="AB112" s="22">
        <v>102</v>
      </c>
      <c r="AC112" s="22">
        <v>1.2854000000000001</v>
      </c>
      <c r="AD112">
        <f t="shared" si="16"/>
        <v>16.893950617283949</v>
      </c>
      <c r="AE112">
        <f t="shared" si="17"/>
        <v>21.731026558024688</v>
      </c>
      <c r="AF112" s="9"/>
      <c r="AG112" s="22">
        <v>0.41366599999999998</v>
      </c>
      <c r="AH112" s="22">
        <v>19.248999999999999</v>
      </c>
      <c r="AI112" s="22">
        <v>-1.43494E-2</v>
      </c>
      <c r="AJ112" s="22">
        <v>102</v>
      </c>
      <c r="AK112" s="22">
        <v>0.41293299999999999</v>
      </c>
      <c r="AL112">
        <f t="shared" si="18"/>
        <v>17.715308641975309</v>
      </c>
      <c r="AM112">
        <f t="shared" si="19"/>
        <v>7.3282208646913576</v>
      </c>
      <c r="AP112" s="9"/>
      <c r="AQ112" s="22">
        <v>1.2863199999999999</v>
      </c>
      <c r="AR112" s="22">
        <v>24.792000000000002</v>
      </c>
      <c r="AS112" s="22">
        <v>-1.36536E-2</v>
      </c>
      <c r="AT112" s="22">
        <v>102</v>
      </c>
      <c r="AU112" s="22">
        <v>1.2854000000000001</v>
      </c>
      <c r="AV112">
        <f t="shared" si="20"/>
        <v>16.856296296296296</v>
      </c>
      <c r="AW112">
        <f t="shared" si="21"/>
        <v>21.682591051851851</v>
      </c>
      <c r="AX112" s="9"/>
      <c r="AY112" s="22">
        <v>0.41366599999999998</v>
      </c>
      <c r="AZ112" s="22">
        <v>28.6113</v>
      </c>
      <c r="BA112" s="22">
        <v>-1.4334100000000001E-2</v>
      </c>
      <c r="BB112" s="22">
        <v>102</v>
      </c>
      <c r="BC112" s="22">
        <v>0.412964</v>
      </c>
      <c r="BD112">
        <f t="shared" si="22"/>
        <v>17.69641975308642</v>
      </c>
      <c r="BE112">
        <f t="shared" si="23"/>
        <v>7.3204071735802465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6.1316300000000004</v>
      </c>
      <c r="I113" s="22">
        <v>-1.35712E-2</v>
      </c>
      <c r="J113" s="22">
        <v>103</v>
      </c>
      <c r="K113" s="22">
        <v>1.2802100000000001</v>
      </c>
      <c r="L113">
        <f t="shared" si="12"/>
        <v>16.754567901234566</v>
      </c>
      <c r="M113">
        <f t="shared" si="13"/>
        <v>21.467292760493823</v>
      </c>
      <c r="N113" s="9"/>
      <c r="O113" s="22">
        <v>0.41870099999999999</v>
      </c>
      <c r="P113" s="22">
        <v>9.9508200000000002</v>
      </c>
      <c r="Q113" s="22">
        <v>-1.43188E-2</v>
      </c>
      <c r="R113" s="22">
        <v>103</v>
      </c>
      <c r="S113" s="22">
        <v>0.41799900000000001</v>
      </c>
      <c r="T113">
        <f t="shared" si="14"/>
        <v>17.677530864197529</v>
      </c>
      <c r="U113">
        <f t="shared" si="15"/>
        <v>7.4015998503703688</v>
      </c>
      <c r="X113" s="9"/>
      <c r="Y113" s="22">
        <v>1.28128</v>
      </c>
      <c r="Z113" s="22">
        <v>15.4399</v>
      </c>
      <c r="AA113" s="22">
        <v>-1.3693200000000001E-2</v>
      </c>
      <c r="AB113" s="22">
        <v>103</v>
      </c>
      <c r="AC113" s="22">
        <v>1.2808200000000001</v>
      </c>
      <c r="AD113">
        <f t="shared" si="16"/>
        <v>16.905185185185186</v>
      </c>
      <c r="AE113">
        <f t="shared" si="17"/>
        <v>21.660275674074075</v>
      </c>
      <c r="AF113" s="9"/>
      <c r="AG113" s="22">
        <v>0.41870099999999999</v>
      </c>
      <c r="AH113" s="22">
        <v>19.2591</v>
      </c>
      <c r="AI113" s="22">
        <v>-1.4346299999999999E-2</v>
      </c>
      <c r="AJ113" s="22">
        <v>103</v>
      </c>
      <c r="AK113" s="22">
        <v>0.417908</v>
      </c>
      <c r="AL113">
        <f t="shared" si="18"/>
        <v>17.711481481481481</v>
      </c>
      <c r="AM113">
        <f t="shared" si="19"/>
        <v>7.4158150077777778</v>
      </c>
      <c r="AP113" s="9"/>
      <c r="AQ113" s="22">
        <v>1.28128</v>
      </c>
      <c r="AR113" s="22">
        <v>24.802099999999999</v>
      </c>
      <c r="AS113" s="22">
        <v>-1.36566E-2</v>
      </c>
      <c r="AT113" s="22">
        <v>103</v>
      </c>
      <c r="AU113" s="22">
        <v>1.2808200000000001</v>
      </c>
      <c r="AV113">
        <f t="shared" si="20"/>
        <v>16.86</v>
      </c>
      <c r="AW113">
        <f t="shared" si="21"/>
        <v>21.602380799999999</v>
      </c>
      <c r="AX113" s="9"/>
      <c r="AY113" s="22">
        <v>0.41870099999999999</v>
      </c>
      <c r="AZ113" s="22">
        <v>28.621300000000002</v>
      </c>
      <c r="BA113" s="22">
        <v>-1.43188E-2</v>
      </c>
      <c r="BB113" s="22">
        <v>103</v>
      </c>
      <c r="BC113" s="22">
        <v>0.41799900000000001</v>
      </c>
      <c r="BD113">
        <f t="shared" si="22"/>
        <v>17.677530864197529</v>
      </c>
      <c r="BE113">
        <f t="shared" si="23"/>
        <v>7.4015998503703688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6.1417000000000002</v>
      </c>
      <c r="I114" s="22">
        <v>-1.35773E-2</v>
      </c>
      <c r="J114" s="22">
        <v>104</v>
      </c>
      <c r="K114" s="22">
        <v>1.27502</v>
      </c>
      <c r="L114">
        <f t="shared" si="12"/>
        <v>16.7620987654321</v>
      </c>
      <c r="M114">
        <f t="shared" si="13"/>
        <v>21.392628549382721</v>
      </c>
      <c r="N114" s="9"/>
      <c r="O114" s="22">
        <v>0.42373699999999997</v>
      </c>
      <c r="P114" s="22">
        <v>9.9608899999999991</v>
      </c>
      <c r="Q114" s="22">
        <v>-1.4312699999999999E-2</v>
      </c>
      <c r="R114" s="22">
        <v>104</v>
      </c>
      <c r="S114" s="22">
        <v>0.42297400000000002</v>
      </c>
      <c r="T114">
        <f t="shared" si="14"/>
        <v>17.669999999999998</v>
      </c>
      <c r="U114">
        <f t="shared" si="15"/>
        <v>7.4874327899999988</v>
      </c>
      <c r="X114" s="9"/>
      <c r="Y114" s="22">
        <v>1.2762500000000001</v>
      </c>
      <c r="Z114" s="22">
        <v>15.45</v>
      </c>
      <c r="AA114" s="22">
        <v>-1.3687100000000001E-2</v>
      </c>
      <c r="AB114" s="22">
        <v>104</v>
      </c>
      <c r="AC114" s="22">
        <v>1.27502</v>
      </c>
      <c r="AD114">
        <f t="shared" si="16"/>
        <v>16.897654320987655</v>
      </c>
      <c r="AE114">
        <f t="shared" si="17"/>
        <v>21.565631327160496</v>
      </c>
      <c r="AF114" s="9"/>
      <c r="AG114" s="22">
        <v>0.42373699999999997</v>
      </c>
      <c r="AH114" s="22">
        <v>19.269200000000001</v>
      </c>
      <c r="AI114" s="22">
        <v>-1.4340200000000001E-2</v>
      </c>
      <c r="AJ114" s="22">
        <v>104</v>
      </c>
      <c r="AK114" s="22">
        <v>0.42300399999999999</v>
      </c>
      <c r="AL114">
        <f t="shared" si="18"/>
        <v>17.703950617283951</v>
      </c>
      <c r="AM114">
        <f t="shared" si="19"/>
        <v>7.5018189227160494</v>
      </c>
      <c r="AP114" s="9"/>
      <c r="AQ114" s="22">
        <v>1.2762500000000001</v>
      </c>
      <c r="AR114" s="22">
        <v>24.812200000000001</v>
      </c>
      <c r="AS114" s="22">
        <v>-1.36627E-2</v>
      </c>
      <c r="AT114" s="22">
        <v>104</v>
      </c>
      <c r="AU114" s="22">
        <v>1.2753300000000001</v>
      </c>
      <c r="AV114">
        <f t="shared" si="20"/>
        <v>16.86753086419753</v>
      </c>
      <c r="AW114">
        <f t="shared" si="21"/>
        <v>21.5271862654321</v>
      </c>
      <c r="AX114" s="9"/>
      <c r="AY114" s="22">
        <v>0.42373699999999997</v>
      </c>
      <c r="AZ114" s="22">
        <v>28.631399999999999</v>
      </c>
      <c r="BA114" s="22">
        <v>-1.43219E-2</v>
      </c>
      <c r="BB114" s="22">
        <v>104</v>
      </c>
      <c r="BC114" s="22">
        <v>0.42300399999999999</v>
      </c>
      <c r="BD114">
        <f t="shared" si="22"/>
        <v>17.68135802469136</v>
      </c>
      <c r="BE114">
        <f t="shared" si="23"/>
        <v>7.4922456053086419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6.15177</v>
      </c>
      <c r="I115" s="22">
        <v>-1.35864E-2</v>
      </c>
      <c r="J115" s="22">
        <v>105</v>
      </c>
      <c r="K115" s="22">
        <v>1.2704500000000001</v>
      </c>
      <c r="L115">
        <f t="shared" si="12"/>
        <v>16.77333333333333</v>
      </c>
      <c r="M115">
        <f t="shared" si="13"/>
        <v>21.322429066666661</v>
      </c>
      <c r="N115" s="9"/>
      <c r="O115" s="22">
        <v>0.42877199999999999</v>
      </c>
      <c r="P115" s="22">
        <v>9.9709599999999998</v>
      </c>
      <c r="Q115" s="22">
        <v>-1.4300500000000001E-2</v>
      </c>
      <c r="R115" s="22">
        <v>105</v>
      </c>
      <c r="S115" s="22">
        <v>0.42803999999999998</v>
      </c>
      <c r="T115">
        <f t="shared" si="14"/>
        <v>17.654938271604937</v>
      </c>
      <c r="U115">
        <f t="shared" si="15"/>
        <v>7.569943192592592</v>
      </c>
      <c r="X115" s="9"/>
      <c r="Y115" s="22">
        <v>1.27121</v>
      </c>
      <c r="Z115" s="22">
        <v>15.46</v>
      </c>
      <c r="AA115" s="22">
        <v>-1.36963E-2</v>
      </c>
      <c r="AB115" s="22">
        <v>105</v>
      </c>
      <c r="AC115" s="22">
        <v>1.2698400000000001</v>
      </c>
      <c r="AD115">
        <f t="shared" si="16"/>
        <v>16.90901234567901</v>
      </c>
      <c r="AE115">
        <f t="shared" si="17"/>
        <v>21.494905583950612</v>
      </c>
      <c r="AF115" s="9"/>
      <c r="AG115" s="22">
        <v>0.42877199999999999</v>
      </c>
      <c r="AH115" s="22">
        <v>19.279199999999999</v>
      </c>
      <c r="AI115" s="22">
        <v>-1.4346299999999999E-2</v>
      </c>
      <c r="AJ115" s="22">
        <v>105</v>
      </c>
      <c r="AK115" s="22">
        <v>0.427979</v>
      </c>
      <c r="AL115">
        <f t="shared" si="18"/>
        <v>17.711481481481481</v>
      </c>
      <c r="AM115">
        <f t="shared" si="19"/>
        <v>7.5941873377777771</v>
      </c>
      <c r="AP115" s="9"/>
      <c r="AQ115" s="22">
        <v>1.27121</v>
      </c>
      <c r="AR115" s="22">
        <v>24.822299999999998</v>
      </c>
      <c r="AS115" s="22">
        <v>-1.3684099999999999E-2</v>
      </c>
      <c r="AT115" s="22">
        <v>105</v>
      </c>
      <c r="AU115" s="22">
        <v>1.2704500000000001</v>
      </c>
      <c r="AV115">
        <f t="shared" si="20"/>
        <v>16.893950617283949</v>
      </c>
      <c r="AW115">
        <f t="shared" si="21"/>
        <v>21.475758964197528</v>
      </c>
      <c r="AX115" s="9"/>
      <c r="AY115" s="22">
        <v>0.42877199999999999</v>
      </c>
      <c r="AZ115" s="22">
        <v>28.641500000000001</v>
      </c>
      <c r="BA115" s="22">
        <v>-1.43158E-2</v>
      </c>
      <c r="BB115" s="22">
        <v>105</v>
      </c>
      <c r="BC115" s="22">
        <v>0.42816199999999999</v>
      </c>
      <c r="BD115">
        <f t="shared" si="22"/>
        <v>17.673827160493826</v>
      </c>
      <c r="BE115">
        <f t="shared" si="23"/>
        <v>7.5780422192592587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6.1618500000000003</v>
      </c>
      <c r="I116" s="22">
        <v>-1.3598600000000001E-2</v>
      </c>
      <c r="J116" s="22">
        <v>106</v>
      </c>
      <c r="K116" s="22">
        <v>1.2652600000000001</v>
      </c>
      <c r="L116">
        <f t="shared" si="12"/>
        <v>16.788395061728394</v>
      </c>
      <c r="M116">
        <f t="shared" si="13"/>
        <v>21.25696217530864</v>
      </c>
      <c r="N116" s="9"/>
      <c r="O116" s="22">
        <v>0.433807</v>
      </c>
      <c r="P116" s="22">
        <v>9.9810400000000001</v>
      </c>
      <c r="Q116" s="22">
        <v>-1.4300500000000001E-2</v>
      </c>
      <c r="R116" s="22">
        <v>106</v>
      </c>
      <c r="S116" s="22">
        <v>0.43307499999999999</v>
      </c>
      <c r="T116">
        <f t="shared" si="14"/>
        <v>17.654938271604937</v>
      </c>
      <c r="U116">
        <f t="shared" si="15"/>
        <v>7.6588358067901225</v>
      </c>
      <c r="X116" s="9"/>
      <c r="Y116" s="22">
        <v>1.26617</v>
      </c>
      <c r="Z116" s="22">
        <v>15.4701</v>
      </c>
      <c r="AA116" s="22">
        <v>-1.37115E-2</v>
      </c>
      <c r="AB116" s="22">
        <v>106</v>
      </c>
      <c r="AC116" s="22">
        <v>1.26495</v>
      </c>
      <c r="AD116">
        <f t="shared" si="16"/>
        <v>16.927777777777777</v>
      </c>
      <c r="AE116">
        <f t="shared" si="17"/>
        <v>21.433444388888887</v>
      </c>
      <c r="AF116" s="9"/>
      <c r="AG116" s="22">
        <v>0.433807</v>
      </c>
      <c r="AH116" s="22">
        <v>19.289300000000001</v>
      </c>
      <c r="AI116" s="22">
        <v>-1.4340200000000001E-2</v>
      </c>
      <c r="AJ116" s="22">
        <v>106</v>
      </c>
      <c r="AK116" s="22">
        <v>0.43313600000000002</v>
      </c>
      <c r="AL116">
        <f t="shared" si="18"/>
        <v>17.703950617283951</v>
      </c>
      <c r="AM116">
        <f t="shared" si="19"/>
        <v>7.6800977054320985</v>
      </c>
      <c r="AP116" s="9"/>
      <c r="AQ116" s="22">
        <v>1.26617</v>
      </c>
      <c r="AR116" s="22">
        <v>24.8323</v>
      </c>
      <c r="AS116" s="22">
        <v>-1.36902E-2</v>
      </c>
      <c r="AT116" s="22">
        <v>106</v>
      </c>
      <c r="AU116" s="22">
        <v>1.2658700000000001</v>
      </c>
      <c r="AV116">
        <f t="shared" si="20"/>
        <v>16.901481481481479</v>
      </c>
      <c r="AW116">
        <f t="shared" si="21"/>
        <v>21.400148807407405</v>
      </c>
      <c r="AX116" s="9"/>
      <c r="AY116" s="22">
        <v>0.433807</v>
      </c>
      <c r="AZ116" s="22">
        <v>28.651599999999998</v>
      </c>
      <c r="BA116" s="22">
        <v>-1.43158E-2</v>
      </c>
      <c r="BB116" s="22">
        <v>106</v>
      </c>
      <c r="BC116" s="22">
        <v>0.43313600000000002</v>
      </c>
      <c r="BD116">
        <f t="shared" si="22"/>
        <v>17.673827160493826</v>
      </c>
      <c r="BE116">
        <f t="shared" si="23"/>
        <v>7.6670299390123446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6.1719200000000001</v>
      </c>
      <c r="I117" s="22">
        <v>-1.3610799999999999E-2</v>
      </c>
      <c r="J117" s="22">
        <v>107</v>
      </c>
      <c r="K117" s="22">
        <v>1.26007</v>
      </c>
      <c r="L117">
        <f t="shared" si="12"/>
        <v>16.803456790123455</v>
      </c>
      <c r="M117">
        <f t="shared" si="13"/>
        <v>21.191511496296293</v>
      </c>
      <c r="N117" s="9"/>
      <c r="O117" s="22">
        <v>0.43884299999999998</v>
      </c>
      <c r="P117" s="22">
        <v>9.9911100000000008</v>
      </c>
      <c r="Q117" s="22">
        <v>-1.43036E-2</v>
      </c>
      <c r="R117" s="22">
        <v>107</v>
      </c>
      <c r="S117" s="22">
        <v>0.438141</v>
      </c>
      <c r="T117">
        <f t="shared" si="14"/>
        <v>17.658765432098765</v>
      </c>
      <c r="U117">
        <f t="shared" si="15"/>
        <v>7.7494255985185179</v>
      </c>
      <c r="X117" s="9"/>
      <c r="Y117" s="22">
        <v>1.2611399999999999</v>
      </c>
      <c r="Z117" s="22">
        <v>15.4802</v>
      </c>
      <c r="AA117" s="22">
        <v>-1.37299E-2</v>
      </c>
      <c r="AB117" s="22">
        <v>107</v>
      </c>
      <c r="AC117" s="22">
        <v>1.2609900000000001</v>
      </c>
      <c r="AD117">
        <f t="shared" si="16"/>
        <v>16.950493827160493</v>
      </c>
      <c r="AE117">
        <f t="shared" si="17"/>
        <v>21.376945785185182</v>
      </c>
      <c r="AF117" s="9"/>
      <c r="AG117" s="22">
        <v>0.43884299999999998</v>
      </c>
      <c r="AH117" s="22">
        <v>19.299399999999999</v>
      </c>
      <c r="AI117" s="22">
        <v>-1.4340200000000001E-2</v>
      </c>
      <c r="AJ117" s="22">
        <v>107</v>
      </c>
      <c r="AK117" s="22">
        <v>0.43817099999999998</v>
      </c>
      <c r="AL117">
        <f t="shared" si="18"/>
        <v>17.703950617283951</v>
      </c>
      <c r="AM117">
        <f t="shared" si="19"/>
        <v>7.7692548007407405</v>
      </c>
      <c r="AP117" s="9"/>
      <c r="AQ117" s="22">
        <v>1.2611399999999999</v>
      </c>
      <c r="AR117" s="22">
        <v>24.842400000000001</v>
      </c>
      <c r="AS117" s="22">
        <v>-1.37054E-2</v>
      </c>
      <c r="AT117" s="22">
        <v>107</v>
      </c>
      <c r="AU117" s="22">
        <v>1.2603800000000001</v>
      </c>
      <c r="AV117">
        <f t="shared" si="20"/>
        <v>16.920246913580247</v>
      </c>
      <c r="AW117">
        <f t="shared" si="21"/>
        <v>21.33880019259259</v>
      </c>
      <c r="AX117" s="9"/>
      <c r="AY117" s="22">
        <v>0.43884299999999998</v>
      </c>
      <c r="AZ117" s="22">
        <v>28.6616</v>
      </c>
      <c r="BA117" s="22">
        <v>-1.43097E-2</v>
      </c>
      <c r="BB117" s="22">
        <v>107</v>
      </c>
      <c r="BC117" s="22">
        <v>0.43808000000000002</v>
      </c>
      <c r="BD117">
        <f t="shared" si="22"/>
        <v>17.666296296296295</v>
      </c>
      <c r="BE117">
        <f t="shared" si="23"/>
        <v>7.7527304655555547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6.1819899999999999</v>
      </c>
      <c r="I118" s="22">
        <v>-1.36139E-2</v>
      </c>
      <c r="J118" s="22">
        <v>108</v>
      </c>
      <c r="K118" s="22">
        <v>1.25519</v>
      </c>
      <c r="L118">
        <f t="shared" si="12"/>
        <v>16.807283950617283</v>
      </c>
      <c r="M118">
        <f t="shared" si="13"/>
        <v>21.11162937037037</v>
      </c>
      <c r="N118" s="9"/>
      <c r="O118" s="22">
        <v>0.44387799999999999</v>
      </c>
      <c r="P118" s="22">
        <v>10.001200000000001</v>
      </c>
      <c r="Q118" s="22">
        <v>-1.43036E-2</v>
      </c>
      <c r="R118" s="22">
        <v>108</v>
      </c>
      <c r="S118" s="22">
        <v>0.44320700000000002</v>
      </c>
      <c r="T118">
        <f t="shared" si="14"/>
        <v>17.658765432098765</v>
      </c>
      <c r="U118">
        <f t="shared" si="15"/>
        <v>7.838337482469135</v>
      </c>
      <c r="X118" s="9"/>
      <c r="Y118" s="22">
        <v>1.2561</v>
      </c>
      <c r="Z118" s="22">
        <v>15.4902</v>
      </c>
      <c r="AA118" s="22">
        <v>-1.3736E-2</v>
      </c>
      <c r="AB118" s="22">
        <v>108</v>
      </c>
      <c r="AC118" s="22">
        <v>1.25519</v>
      </c>
      <c r="AD118">
        <f t="shared" si="16"/>
        <v>16.958024691358023</v>
      </c>
      <c r="AE118">
        <f t="shared" si="17"/>
        <v>21.300974814814811</v>
      </c>
      <c r="AF118" s="9"/>
      <c r="AG118" s="22">
        <v>0.44387799999999999</v>
      </c>
      <c r="AH118" s="22">
        <v>19.3094</v>
      </c>
      <c r="AI118" s="22">
        <v>-1.4334100000000001E-2</v>
      </c>
      <c r="AJ118" s="22">
        <v>108</v>
      </c>
      <c r="AK118" s="22">
        <v>0.44317600000000001</v>
      </c>
      <c r="AL118">
        <f t="shared" si="18"/>
        <v>17.69641975308642</v>
      </c>
      <c r="AM118">
        <f t="shared" si="19"/>
        <v>7.8550514071604942</v>
      </c>
      <c r="AP118" s="9"/>
      <c r="AQ118" s="22">
        <v>1.2561</v>
      </c>
      <c r="AR118" s="22">
        <v>24.852499999999999</v>
      </c>
      <c r="AS118" s="22">
        <v>-1.3717699999999999E-2</v>
      </c>
      <c r="AT118" s="22">
        <v>108</v>
      </c>
      <c r="AU118" s="22">
        <v>1.25519</v>
      </c>
      <c r="AV118">
        <f t="shared" si="20"/>
        <v>16.935432098765432</v>
      </c>
      <c r="AW118">
        <f t="shared" si="21"/>
        <v>21.272596259259259</v>
      </c>
      <c r="AX118" s="9"/>
      <c r="AY118" s="22">
        <v>0.44387799999999999</v>
      </c>
      <c r="AZ118" s="22">
        <v>28.671700000000001</v>
      </c>
      <c r="BA118" s="22">
        <v>-1.43036E-2</v>
      </c>
      <c r="BB118" s="22">
        <v>108</v>
      </c>
      <c r="BC118" s="22">
        <v>0.44314599999999998</v>
      </c>
      <c r="BD118">
        <f t="shared" si="22"/>
        <v>17.658765432098765</v>
      </c>
      <c r="BE118">
        <f t="shared" si="23"/>
        <v>7.838337482469135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6.1920599999999997</v>
      </c>
      <c r="I119" s="22">
        <v>-1.36139E-2</v>
      </c>
      <c r="J119" s="22">
        <v>109</v>
      </c>
      <c r="K119" s="22">
        <v>1.24969</v>
      </c>
      <c r="L119">
        <f t="shared" si="12"/>
        <v>16.807283950617283</v>
      </c>
      <c r="M119">
        <f t="shared" si="13"/>
        <v>21.027088732098761</v>
      </c>
      <c r="N119" s="9"/>
      <c r="O119" s="22">
        <v>0.44891399999999998</v>
      </c>
      <c r="P119" s="22">
        <v>10.011200000000001</v>
      </c>
      <c r="Q119" s="22">
        <v>-1.4306599999999999E-2</v>
      </c>
      <c r="R119" s="22">
        <v>109</v>
      </c>
      <c r="S119" s="22">
        <v>0.44815100000000002</v>
      </c>
      <c r="T119">
        <f t="shared" si="14"/>
        <v>17.662469135802468</v>
      </c>
      <c r="U119">
        <f t="shared" si="15"/>
        <v>7.9289296696296283</v>
      </c>
      <c r="X119" s="9"/>
      <c r="Y119" s="22">
        <v>1.2510699999999999</v>
      </c>
      <c r="Z119" s="22">
        <v>15.500299999999999</v>
      </c>
      <c r="AA119" s="22">
        <v>-1.3738999999999999E-2</v>
      </c>
      <c r="AB119" s="22">
        <v>109</v>
      </c>
      <c r="AC119" s="22">
        <v>1.25031</v>
      </c>
      <c r="AD119">
        <f t="shared" si="16"/>
        <v>16.961728395061726</v>
      </c>
      <c r="AE119">
        <f t="shared" si="17"/>
        <v>21.220309543209872</v>
      </c>
      <c r="AF119" s="9"/>
      <c r="AG119" s="22">
        <v>0.44891399999999998</v>
      </c>
      <c r="AH119" s="22">
        <v>19.319500000000001</v>
      </c>
      <c r="AI119" s="22">
        <v>-1.4328E-2</v>
      </c>
      <c r="AJ119" s="22">
        <v>109</v>
      </c>
      <c r="AK119" s="22">
        <v>0.44815100000000002</v>
      </c>
      <c r="AL119">
        <f t="shared" si="18"/>
        <v>17.68888888888889</v>
      </c>
      <c r="AM119">
        <f t="shared" si="19"/>
        <v>7.940789866666667</v>
      </c>
      <c r="AP119" s="9"/>
      <c r="AQ119" s="22">
        <v>1.2510699999999999</v>
      </c>
      <c r="AR119" s="22">
        <v>24.862500000000001</v>
      </c>
      <c r="AS119" s="22">
        <v>-1.3736E-2</v>
      </c>
      <c r="AT119" s="22">
        <v>109</v>
      </c>
      <c r="AU119" s="22">
        <v>1.25</v>
      </c>
      <c r="AV119">
        <f t="shared" si="20"/>
        <v>16.958024691358023</v>
      </c>
      <c r="AW119">
        <f t="shared" si="21"/>
        <v>21.215675950617282</v>
      </c>
      <c r="AX119" s="9"/>
      <c r="AY119" s="22">
        <v>0.44891399999999998</v>
      </c>
      <c r="AZ119" s="22">
        <v>28.681799999999999</v>
      </c>
      <c r="BA119" s="22">
        <v>-1.43036E-2</v>
      </c>
      <c r="BB119" s="22">
        <v>109</v>
      </c>
      <c r="BC119" s="22">
        <v>0.448181</v>
      </c>
      <c r="BD119">
        <f t="shared" si="22"/>
        <v>17.658765432098765</v>
      </c>
      <c r="BE119">
        <f t="shared" si="23"/>
        <v>7.9272670251851842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6.2021300000000004</v>
      </c>
      <c r="I120" s="22">
        <v>-1.362E-2</v>
      </c>
      <c r="J120" s="22">
        <v>110</v>
      </c>
      <c r="K120" s="22">
        <v>1.24542</v>
      </c>
      <c r="L120">
        <f t="shared" si="12"/>
        <v>16.814814814814813</v>
      </c>
      <c r="M120">
        <f t="shared" si="13"/>
        <v>20.951763703703701</v>
      </c>
      <c r="N120" s="9"/>
      <c r="O120" s="22">
        <v>0.45394899999999999</v>
      </c>
      <c r="P120" s="22">
        <v>10.0213</v>
      </c>
      <c r="Q120" s="22">
        <v>-1.43036E-2</v>
      </c>
      <c r="R120" s="22">
        <v>110</v>
      </c>
      <c r="S120" s="22">
        <v>0.45321699999999998</v>
      </c>
      <c r="T120">
        <f t="shared" si="14"/>
        <v>17.658765432098765</v>
      </c>
      <c r="U120">
        <f t="shared" si="15"/>
        <v>8.0161789091358013</v>
      </c>
      <c r="X120" s="9"/>
      <c r="Y120" s="22">
        <v>1.24603</v>
      </c>
      <c r="Z120" s="22">
        <v>15.510400000000001</v>
      </c>
      <c r="AA120" s="22">
        <v>-1.37451E-2</v>
      </c>
      <c r="AB120" s="22">
        <v>110</v>
      </c>
      <c r="AC120" s="22">
        <v>1.24512</v>
      </c>
      <c r="AD120">
        <f t="shared" si="16"/>
        <v>16.969259259259257</v>
      </c>
      <c r="AE120">
        <f t="shared" si="17"/>
        <v>21.144206114814811</v>
      </c>
      <c r="AF120" s="9"/>
      <c r="AG120" s="22">
        <v>0.45394899999999999</v>
      </c>
      <c r="AH120" s="22">
        <v>19.329599999999999</v>
      </c>
      <c r="AI120" s="22">
        <v>-1.4328E-2</v>
      </c>
      <c r="AJ120" s="22">
        <v>110</v>
      </c>
      <c r="AK120" s="22">
        <v>0.45321699999999998</v>
      </c>
      <c r="AL120">
        <f t="shared" si="18"/>
        <v>17.68888888888889</v>
      </c>
      <c r="AM120">
        <f t="shared" si="19"/>
        <v>8.0298534222222226</v>
      </c>
      <c r="AP120" s="9"/>
      <c r="AQ120" s="22">
        <v>1.24603</v>
      </c>
      <c r="AR120" s="22">
        <v>24.872599999999998</v>
      </c>
      <c r="AS120" s="22">
        <v>-1.37421E-2</v>
      </c>
      <c r="AT120" s="22">
        <v>110</v>
      </c>
      <c r="AU120" s="22">
        <v>1.24481</v>
      </c>
      <c r="AV120">
        <f t="shared" si="20"/>
        <v>16.965555555555554</v>
      </c>
      <c r="AW120">
        <f t="shared" si="21"/>
        <v>21.139591188888886</v>
      </c>
      <c r="AX120" s="9"/>
      <c r="AY120" s="22">
        <v>0.45394899999999999</v>
      </c>
      <c r="AZ120" s="22">
        <v>28.691800000000001</v>
      </c>
      <c r="BA120" s="22">
        <v>-1.4306599999999999E-2</v>
      </c>
      <c r="BB120" s="22">
        <v>110</v>
      </c>
      <c r="BC120" s="22">
        <v>0.453125</v>
      </c>
      <c r="BD120">
        <f t="shared" si="22"/>
        <v>17.662469135802468</v>
      </c>
      <c r="BE120">
        <f t="shared" si="23"/>
        <v>8.0178602017283946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6.2122000000000002</v>
      </c>
      <c r="I121" s="22">
        <v>-1.36261E-2</v>
      </c>
      <c r="J121" s="22">
        <v>111</v>
      </c>
      <c r="K121" s="22">
        <v>1.24054</v>
      </c>
      <c r="L121">
        <f t="shared" si="12"/>
        <v>16.822345679012344</v>
      </c>
      <c r="M121">
        <f t="shared" si="13"/>
        <v>20.87653098765432</v>
      </c>
      <c r="N121" s="9"/>
      <c r="O121" s="22">
        <v>0.458984</v>
      </c>
      <c r="P121" s="22">
        <v>10.0314</v>
      </c>
      <c r="Q121" s="22">
        <v>-1.43036E-2</v>
      </c>
      <c r="R121" s="22">
        <v>111</v>
      </c>
      <c r="S121" s="22">
        <v>0.45822099999999999</v>
      </c>
      <c r="T121">
        <f t="shared" si="14"/>
        <v>17.658765432098765</v>
      </c>
      <c r="U121">
        <f t="shared" si="15"/>
        <v>8.1050907930864202</v>
      </c>
      <c r="X121" s="9"/>
      <c r="Y121" s="22">
        <v>1.2410000000000001</v>
      </c>
      <c r="Z121" s="22">
        <v>15.5205</v>
      </c>
      <c r="AA121" s="22">
        <v>-1.37512E-2</v>
      </c>
      <c r="AB121" s="22">
        <v>111</v>
      </c>
      <c r="AC121" s="22">
        <v>1.23993</v>
      </c>
      <c r="AD121">
        <f t="shared" si="16"/>
        <v>16.976790123456787</v>
      </c>
      <c r="AE121">
        <f t="shared" si="17"/>
        <v>21.068196543209876</v>
      </c>
      <c r="AF121" s="9"/>
      <c r="AG121" s="22">
        <v>0.458984</v>
      </c>
      <c r="AH121" s="22">
        <v>19.339600000000001</v>
      </c>
      <c r="AI121" s="22">
        <v>-1.4331099999999999E-2</v>
      </c>
      <c r="AJ121" s="22">
        <v>111</v>
      </c>
      <c r="AK121" s="22">
        <v>0.45825199999999999</v>
      </c>
      <c r="AL121">
        <f t="shared" si="18"/>
        <v>17.692716049382714</v>
      </c>
      <c r="AM121">
        <f t="shared" si="19"/>
        <v>8.1206735832098751</v>
      </c>
      <c r="AP121" s="9"/>
      <c r="AQ121" s="22">
        <v>1.2410000000000001</v>
      </c>
      <c r="AR121" s="22">
        <v>24.8827</v>
      </c>
      <c r="AS121" s="22">
        <v>-1.37451E-2</v>
      </c>
      <c r="AT121" s="22">
        <v>111</v>
      </c>
      <c r="AU121" s="22">
        <v>1.23993</v>
      </c>
      <c r="AV121">
        <f t="shared" si="20"/>
        <v>16.969259259259257</v>
      </c>
      <c r="AW121">
        <f t="shared" si="21"/>
        <v>21.058850740740738</v>
      </c>
      <c r="AX121" s="9"/>
      <c r="AY121" s="22">
        <v>0.458984</v>
      </c>
      <c r="AZ121" s="22">
        <v>28.701899999999998</v>
      </c>
      <c r="BA121" s="22">
        <v>-1.4312699999999999E-2</v>
      </c>
      <c r="BB121" s="22">
        <v>111</v>
      </c>
      <c r="BC121" s="22">
        <v>0.45831300000000003</v>
      </c>
      <c r="BD121">
        <f t="shared" si="22"/>
        <v>17.669999999999998</v>
      </c>
      <c r="BE121">
        <f t="shared" si="23"/>
        <v>8.1102472799999994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6.22227</v>
      </c>
      <c r="I122" s="22">
        <v>-1.36353E-2</v>
      </c>
      <c r="J122" s="22">
        <v>112</v>
      </c>
      <c r="K122" s="22">
        <v>1.2347399999999999</v>
      </c>
      <c r="L122">
        <f t="shared" si="12"/>
        <v>16.833703703703701</v>
      </c>
      <c r="M122">
        <f t="shared" si="13"/>
        <v>20.805784429629625</v>
      </c>
      <c r="N122" s="9"/>
      <c r="O122" s="22">
        <v>0.46401999999999999</v>
      </c>
      <c r="P122" s="22">
        <v>10.041499999999999</v>
      </c>
      <c r="Q122" s="22">
        <v>-1.4306599999999999E-2</v>
      </c>
      <c r="R122" s="22">
        <v>112</v>
      </c>
      <c r="S122" s="22">
        <v>0.46334799999999998</v>
      </c>
      <c r="T122">
        <f t="shared" si="14"/>
        <v>17.662469135802468</v>
      </c>
      <c r="U122">
        <f t="shared" si="15"/>
        <v>8.1957389283950608</v>
      </c>
      <c r="X122" s="9"/>
      <c r="Y122" s="22">
        <v>1.2359599999999999</v>
      </c>
      <c r="Z122" s="22">
        <v>15.5305</v>
      </c>
      <c r="AA122" s="22">
        <v>-1.37573E-2</v>
      </c>
      <c r="AB122" s="22">
        <v>112</v>
      </c>
      <c r="AC122" s="22">
        <v>1.23444</v>
      </c>
      <c r="AD122">
        <f t="shared" si="16"/>
        <v>16.984320987654321</v>
      </c>
      <c r="AE122">
        <f t="shared" si="17"/>
        <v>20.991941367901234</v>
      </c>
      <c r="AF122" s="9"/>
      <c r="AG122" s="22">
        <v>0.46401999999999999</v>
      </c>
      <c r="AH122" s="22">
        <v>19.349699999999999</v>
      </c>
      <c r="AI122" s="22">
        <v>-1.43372E-2</v>
      </c>
      <c r="AJ122" s="22">
        <v>112</v>
      </c>
      <c r="AK122" s="22">
        <v>0.463287</v>
      </c>
      <c r="AL122">
        <f t="shared" si="18"/>
        <v>17.700246913580244</v>
      </c>
      <c r="AM122">
        <f t="shared" si="19"/>
        <v>8.213268572839505</v>
      </c>
      <c r="AP122" s="9"/>
      <c r="AQ122" s="22">
        <v>1.2359599999999999</v>
      </c>
      <c r="AR122" s="22">
        <v>24.892800000000001</v>
      </c>
      <c r="AS122" s="22">
        <v>-1.37451E-2</v>
      </c>
      <c r="AT122" s="22">
        <v>112</v>
      </c>
      <c r="AU122" s="22">
        <v>1.23505</v>
      </c>
      <c r="AV122">
        <f t="shared" si="20"/>
        <v>16.969259259259257</v>
      </c>
      <c r="AW122">
        <f t="shared" si="21"/>
        <v>20.973325674074069</v>
      </c>
      <c r="AX122" s="9"/>
      <c r="AY122" s="22">
        <v>0.46401999999999999</v>
      </c>
      <c r="AZ122" s="22">
        <v>28.712</v>
      </c>
      <c r="BA122" s="22">
        <v>-1.43036E-2</v>
      </c>
      <c r="BB122" s="22">
        <v>112</v>
      </c>
      <c r="BC122" s="22">
        <v>0.46325699999999997</v>
      </c>
      <c r="BD122">
        <f t="shared" si="22"/>
        <v>17.658765432098765</v>
      </c>
      <c r="BE122">
        <f t="shared" si="23"/>
        <v>8.1940203358024686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6.2323399999999998</v>
      </c>
      <c r="I123" s="22">
        <v>-1.36475E-2</v>
      </c>
      <c r="J123" s="22">
        <v>113</v>
      </c>
      <c r="K123" s="22">
        <v>1.2295499999999999</v>
      </c>
      <c r="L123">
        <f t="shared" si="12"/>
        <v>16.848765432098766</v>
      </c>
      <c r="M123">
        <f t="shared" si="13"/>
        <v>20.739650833333336</v>
      </c>
      <c r="N123" s="9"/>
      <c r="O123" s="22">
        <v>0.469055</v>
      </c>
      <c r="P123" s="22">
        <v>10.051500000000001</v>
      </c>
      <c r="Q123" s="22">
        <v>-1.4306599999999999E-2</v>
      </c>
      <c r="R123" s="22">
        <v>113</v>
      </c>
      <c r="S123" s="22">
        <v>0.46826200000000001</v>
      </c>
      <c r="T123">
        <f t="shared" si="14"/>
        <v>17.662469135802468</v>
      </c>
      <c r="U123">
        <f t="shared" si="15"/>
        <v>8.2846694604938271</v>
      </c>
      <c r="X123" s="9"/>
      <c r="Y123" s="22">
        <v>1.2309300000000001</v>
      </c>
      <c r="Z123" s="22">
        <v>15.5406</v>
      </c>
      <c r="AA123" s="22">
        <v>-1.37634E-2</v>
      </c>
      <c r="AB123" s="22">
        <v>113</v>
      </c>
      <c r="AC123" s="22">
        <v>1.22986</v>
      </c>
      <c r="AD123">
        <f t="shared" si="16"/>
        <v>16.991851851851852</v>
      </c>
      <c r="AE123">
        <f t="shared" si="17"/>
        <v>20.9157802</v>
      </c>
      <c r="AF123" s="9"/>
      <c r="AG123" s="22">
        <v>0.469055</v>
      </c>
      <c r="AH123" s="22">
        <v>19.3598</v>
      </c>
      <c r="AI123" s="22">
        <v>-1.43433E-2</v>
      </c>
      <c r="AJ123" s="22">
        <v>113</v>
      </c>
      <c r="AK123" s="22">
        <v>0.46835300000000002</v>
      </c>
      <c r="AL123">
        <f t="shared" si="18"/>
        <v>17.707777777777778</v>
      </c>
      <c r="AM123">
        <f t="shared" si="19"/>
        <v>8.305921705555555</v>
      </c>
      <c r="AP123" s="9"/>
      <c r="AQ123" s="22">
        <v>1.2309300000000001</v>
      </c>
      <c r="AR123" s="22">
        <v>24.902799999999999</v>
      </c>
      <c r="AS123" s="22">
        <v>-1.37482E-2</v>
      </c>
      <c r="AT123" s="22">
        <v>113</v>
      </c>
      <c r="AU123" s="22">
        <v>1.2301599999999999</v>
      </c>
      <c r="AV123">
        <f t="shared" si="20"/>
        <v>16.973086419753084</v>
      </c>
      <c r="AW123">
        <f t="shared" si="21"/>
        <v>20.892681266666667</v>
      </c>
      <c r="AX123" s="9"/>
      <c r="AY123" s="22">
        <v>0.469055</v>
      </c>
      <c r="AZ123" s="22">
        <v>28.722100000000001</v>
      </c>
      <c r="BA123" s="22">
        <v>-1.4294400000000001E-2</v>
      </c>
      <c r="BB123" s="22">
        <v>113</v>
      </c>
      <c r="BC123" s="22">
        <v>0.46832299999999999</v>
      </c>
      <c r="BD123">
        <f t="shared" si="22"/>
        <v>17.647407407407407</v>
      </c>
      <c r="BE123">
        <f t="shared" si="23"/>
        <v>8.2776046814814812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6.2424099999999996</v>
      </c>
      <c r="I124" s="22">
        <v>-1.36597E-2</v>
      </c>
      <c r="J124" s="22">
        <v>114</v>
      </c>
      <c r="K124" s="22">
        <v>1.2252799999999999</v>
      </c>
      <c r="L124">
        <f t="shared" si="12"/>
        <v>16.863827160493827</v>
      </c>
      <c r="M124">
        <f t="shared" si="13"/>
        <v>20.673197077777775</v>
      </c>
      <c r="N124" s="9"/>
      <c r="O124" s="22">
        <v>0.47409099999999998</v>
      </c>
      <c r="P124" s="22">
        <v>10.0616</v>
      </c>
      <c r="Q124" s="22">
        <v>-1.43036E-2</v>
      </c>
      <c r="R124" s="22">
        <v>114</v>
      </c>
      <c r="S124" s="22">
        <v>0.47341899999999998</v>
      </c>
      <c r="T124">
        <f t="shared" si="14"/>
        <v>17.658765432098765</v>
      </c>
      <c r="U124">
        <f t="shared" si="15"/>
        <v>8.3718617624691358</v>
      </c>
      <c r="X124" s="9"/>
      <c r="Y124" s="22">
        <v>1.2258899999999999</v>
      </c>
      <c r="Z124" s="22">
        <v>15.550700000000001</v>
      </c>
      <c r="AA124" s="22">
        <v>-1.37634E-2</v>
      </c>
      <c r="AB124" s="22">
        <v>114</v>
      </c>
      <c r="AC124" s="22">
        <v>1.22498</v>
      </c>
      <c r="AD124">
        <f t="shared" si="16"/>
        <v>16.991851851851852</v>
      </c>
      <c r="AE124">
        <f t="shared" si="17"/>
        <v>20.830141266666665</v>
      </c>
      <c r="AF124" s="9"/>
      <c r="AG124" s="22">
        <v>0.47409099999999998</v>
      </c>
      <c r="AH124" s="22">
        <v>19.369900000000001</v>
      </c>
      <c r="AI124" s="22">
        <v>-1.43372E-2</v>
      </c>
      <c r="AJ124" s="22">
        <v>114</v>
      </c>
      <c r="AK124" s="22">
        <v>0.473358</v>
      </c>
      <c r="AL124">
        <f t="shared" si="18"/>
        <v>17.700246913580244</v>
      </c>
      <c r="AM124">
        <f t="shared" si="19"/>
        <v>8.3915277595061717</v>
      </c>
      <c r="AP124" s="9"/>
      <c r="AQ124" s="22">
        <v>1.2258899999999999</v>
      </c>
      <c r="AR124" s="22">
        <v>24.9129</v>
      </c>
      <c r="AS124" s="22">
        <v>-1.3766499999999999E-2</v>
      </c>
      <c r="AT124" s="22">
        <v>114</v>
      </c>
      <c r="AU124" s="22">
        <v>1.22498</v>
      </c>
      <c r="AV124">
        <f t="shared" si="20"/>
        <v>16.995679012345676</v>
      </c>
      <c r="AW124">
        <f t="shared" si="21"/>
        <v>20.83483294444444</v>
      </c>
      <c r="AX124" s="9"/>
      <c r="AY124" s="22">
        <v>0.47409099999999998</v>
      </c>
      <c r="AZ124" s="22">
        <v>28.732099999999999</v>
      </c>
      <c r="BA124" s="22">
        <v>-1.42883E-2</v>
      </c>
      <c r="BB124" s="22">
        <v>114</v>
      </c>
      <c r="BC124" s="22">
        <v>0.473358</v>
      </c>
      <c r="BD124">
        <f t="shared" si="22"/>
        <v>17.639876543209876</v>
      </c>
      <c r="BE124">
        <f t="shared" si="23"/>
        <v>8.3629067102469126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6.2524800000000003</v>
      </c>
      <c r="I125" s="22">
        <v>-1.36688E-2</v>
      </c>
      <c r="J125" s="22">
        <v>115</v>
      </c>
      <c r="K125" s="22">
        <v>1.2191799999999999</v>
      </c>
      <c r="L125">
        <f t="shared" si="12"/>
        <v>16.87506172839506</v>
      </c>
      <c r="M125">
        <f t="shared" si="13"/>
        <v>20.602087861728393</v>
      </c>
      <c r="N125" s="9"/>
      <c r="O125" s="22">
        <v>0.479126</v>
      </c>
      <c r="P125" s="22">
        <v>10.0717</v>
      </c>
      <c r="Q125" s="22">
        <v>-1.43036E-2</v>
      </c>
      <c r="R125" s="22">
        <v>115</v>
      </c>
      <c r="S125" s="22">
        <v>0.47839399999999999</v>
      </c>
      <c r="T125">
        <f t="shared" si="14"/>
        <v>17.658765432098765</v>
      </c>
      <c r="U125">
        <f t="shared" si="15"/>
        <v>8.4607736464197529</v>
      </c>
      <c r="X125" s="9"/>
      <c r="Y125" s="22">
        <v>1.2208600000000001</v>
      </c>
      <c r="Z125" s="22">
        <v>15.560700000000001</v>
      </c>
      <c r="AA125" s="22">
        <v>-1.3766499999999999E-2</v>
      </c>
      <c r="AB125" s="22">
        <v>115</v>
      </c>
      <c r="AC125" s="22">
        <v>1.2200899999999999</v>
      </c>
      <c r="AD125">
        <f t="shared" si="16"/>
        <v>16.995679012345676</v>
      </c>
      <c r="AE125">
        <f t="shared" si="17"/>
        <v>20.749344679012342</v>
      </c>
      <c r="AF125" s="9"/>
      <c r="AG125" s="22">
        <v>0.479126</v>
      </c>
      <c r="AH125" s="22">
        <v>19.379899999999999</v>
      </c>
      <c r="AI125" s="22">
        <v>-1.43372E-2</v>
      </c>
      <c r="AJ125" s="22">
        <v>115</v>
      </c>
      <c r="AK125" s="22">
        <v>0.47836299999999998</v>
      </c>
      <c r="AL125">
        <f t="shared" si="18"/>
        <v>17.700246913580244</v>
      </c>
      <c r="AM125">
        <f t="shared" si="19"/>
        <v>8.4806485027160488</v>
      </c>
      <c r="AP125" s="9"/>
      <c r="AQ125" s="22">
        <v>1.2208600000000001</v>
      </c>
      <c r="AR125" s="22">
        <v>24.922999999999998</v>
      </c>
      <c r="AS125" s="22">
        <v>-1.3781699999999999E-2</v>
      </c>
      <c r="AT125" s="22">
        <v>115</v>
      </c>
      <c r="AU125" s="22">
        <v>1.2194799999999999</v>
      </c>
      <c r="AV125">
        <f t="shared" si="20"/>
        <v>17.014444444444443</v>
      </c>
      <c r="AW125">
        <f t="shared" si="21"/>
        <v>20.772254644444445</v>
      </c>
      <c r="AX125" s="9"/>
      <c r="AY125" s="22">
        <v>0.479126</v>
      </c>
      <c r="AZ125" s="22">
        <v>28.7422</v>
      </c>
      <c r="BA125" s="22">
        <v>-1.42883E-2</v>
      </c>
      <c r="BB125" s="22">
        <v>115</v>
      </c>
      <c r="BC125" s="22">
        <v>0.47833300000000001</v>
      </c>
      <c r="BD125">
        <f t="shared" si="22"/>
        <v>17.639876543209876</v>
      </c>
      <c r="BE125">
        <f t="shared" si="23"/>
        <v>8.4517234886419743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6.2625599999999997</v>
      </c>
      <c r="I126" s="22">
        <v>-1.3684099999999999E-2</v>
      </c>
      <c r="J126" s="22">
        <v>116</v>
      </c>
      <c r="K126" s="22">
        <v>1.2142900000000001</v>
      </c>
      <c r="L126">
        <f t="shared" si="12"/>
        <v>16.893950617283949</v>
      </c>
      <c r="M126">
        <f t="shared" si="13"/>
        <v>20.540003039506168</v>
      </c>
      <c r="N126" s="9"/>
      <c r="O126" s="22">
        <v>0.48416100000000001</v>
      </c>
      <c r="P126" s="22">
        <v>10.0817</v>
      </c>
      <c r="Q126" s="22">
        <v>-1.43036E-2</v>
      </c>
      <c r="R126" s="22">
        <v>116</v>
      </c>
      <c r="S126" s="22">
        <v>0.48345900000000003</v>
      </c>
      <c r="T126">
        <f t="shared" si="14"/>
        <v>17.658765432098765</v>
      </c>
      <c r="U126">
        <f t="shared" si="15"/>
        <v>8.54968553037037</v>
      </c>
      <c r="X126" s="9"/>
      <c r="Y126" s="22">
        <v>1.2158199999999999</v>
      </c>
      <c r="Z126" s="22">
        <v>15.5708</v>
      </c>
      <c r="AA126" s="22">
        <v>-1.37634E-2</v>
      </c>
      <c r="AB126" s="22">
        <v>116</v>
      </c>
      <c r="AC126" s="22">
        <v>1.2152099999999999</v>
      </c>
      <c r="AD126">
        <f t="shared" si="16"/>
        <v>16.991851851851852</v>
      </c>
      <c r="AE126">
        <f t="shared" si="17"/>
        <v>20.659033318518517</v>
      </c>
      <c r="AF126" s="9"/>
      <c r="AG126" s="22">
        <v>0.48416100000000001</v>
      </c>
      <c r="AH126" s="22">
        <v>19.39</v>
      </c>
      <c r="AI126" s="22">
        <v>-1.4331099999999999E-2</v>
      </c>
      <c r="AJ126" s="22">
        <v>116</v>
      </c>
      <c r="AK126" s="22">
        <v>0.483429</v>
      </c>
      <c r="AL126">
        <f t="shared" si="18"/>
        <v>17.692716049382714</v>
      </c>
      <c r="AM126">
        <f t="shared" si="19"/>
        <v>8.5661230951851834</v>
      </c>
      <c r="AP126" s="9"/>
      <c r="AQ126" s="22">
        <v>1.2158199999999999</v>
      </c>
      <c r="AR126" s="22">
        <v>24.933</v>
      </c>
      <c r="AS126" s="22">
        <v>-1.3797E-2</v>
      </c>
      <c r="AT126" s="22">
        <v>116</v>
      </c>
      <c r="AU126" s="22">
        <v>1.2145999999999999</v>
      </c>
      <c r="AV126">
        <f t="shared" si="20"/>
        <v>17.033333333333331</v>
      </c>
      <c r="AW126">
        <f t="shared" si="21"/>
        <v>20.709467333333329</v>
      </c>
      <c r="AX126" s="9"/>
      <c r="AY126" s="22">
        <v>0.48416100000000001</v>
      </c>
      <c r="AZ126" s="22">
        <v>28.752300000000002</v>
      </c>
      <c r="BA126" s="22">
        <v>-1.4297499999999999E-2</v>
      </c>
      <c r="BB126" s="22">
        <v>116</v>
      </c>
      <c r="BC126" s="22">
        <v>0.48345900000000003</v>
      </c>
      <c r="BD126">
        <f t="shared" si="22"/>
        <v>17.651234567901231</v>
      </c>
      <c r="BE126">
        <f t="shared" si="23"/>
        <v>8.5460393796296277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6.2726300000000004</v>
      </c>
      <c r="I127" s="22">
        <v>-1.3699299999999999E-2</v>
      </c>
      <c r="J127" s="22">
        <v>117</v>
      </c>
      <c r="K127" s="22">
        <v>1.2097199999999999</v>
      </c>
      <c r="L127">
        <f t="shared" si="12"/>
        <v>16.912716049382716</v>
      </c>
      <c r="M127">
        <f t="shared" si="13"/>
        <v>20.477578338271606</v>
      </c>
      <c r="N127" s="9"/>
      <c r="O127" s="22">
        <v>0.48919699999999999</v>
      </c>
      <c r="P127" s="22">
        <v>10.091799999999999</v>
      </c>
      <c r="Q127" s="22">
        <v>-1.4300500000000001E-2</v>
      </c>
      <c r="R127" s="22">
        <v>117</v>
      </c>
      <c r="S127" s="22">
        <v>0.48840299999999998</v>
      </c>
      <c r="T127">
        <f t="shared" si="14"/>
        <v>17.654938271604937</v>
      </c>
      <c r="U127">
        <f t="shared" si="15"/>
        <v>8.6367428376543209</v>
      </c>
      <c r="X127" s="9"/>
      <c r="Y127" s="22">
        <v>1.21078</v>
      </c>
      <c r="Z127" s="22">
        <v>15.5809</v>
      </c>
      <c r="AA127" s="22">
        <v>-1.3772599999999999E-2</v>
      </c>
      <c r="AB127" s="22">
        <v>117</v>
      </c>
      <c r="AC127" s="22">
        <v>1.2097199999999999</v>
      </c>
      <c r="AD127">
        <f t="shared" si="16"/>
        <v>17.00320987654321</v>
      </c>
      <c r="AE127">
        <f t="shared" si="17"/>
        <v>20.587146454320987</v>
      </c>
      <c r="AF127" s="9"/>
      <c r="AG127" s="22">
        <v>0.48919699999999999</v>
      </c>
      <c r="AH127" s="22">
        <v>19.400099999999998</v>
      </c>
      <c r="AI127" s="22">
        <v>-1.4334100000000001E-2</v>
      </c>
      <c r="AJ127" s="22">
        <v>117</v>
      </c>
      <c r="AK127" s="22">
        <v>0.488373</v>
      </c>
      <c r="AL127">
        <f t="shared" si="18"/>
        <v>17.69641975308642</v>
      </c>
      <c r="AM127">
        <f t="shared" si="19"/>
        <v>8.657035453950618</v>
      </c>
      <c r="AP127" s="9"/>
      <c r="AQ127" s="22">
        <v>1.21078</v>
      </c>
      <c r="AR127" s="22">
        <v>24.943100000000001</v>
      </c>
      <c r="AS127" s="22">
        <v>-1.38E-2</v>
      </c>
      <c r="AT127" s="22">
        <v>117</v>
      </c>
      <c r="AU127" s="22">
        <v>1.2094100000000001</v>
      </c>
      <c r="AV127">
        <f t="shared" si="20"/>
        <v>17.037037037037035</v>
      </c>
      <c r="AW127">
        <f t="shared" si="21"/>
        <v>20.628103703703701</v>
      </c>
      <c r="AX127" s="9"/>
      <c r="AY127" s="22">
        <v>0.48919699999999999</v>
      </c>
      <c r="AZ127" s="22">
        <v>28.7623</v>
      </c>
      <c r="BA127" s="22">
        <v>-1.4297499999999999E-2</v>
      </c>
      <c r="BB127" s="22">
        <v>117</v>
      </c>
      <c r="BC127" s="22">
        <v>0.48840299999999998</v>
      </c>
      <c r="BD127">
        <f t="shared" si="22"/>
        <v>17.651234567901231</v>
      </c>
      <c r="BE127">
        <f t="shared" si="23"/>
        <v>8.6349309969135781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6.2827000000000002</v>
      </c>
      <c r="I128" s="22">
        <v>-1.37085E-2</v>
      </c>
      <c r="J128" s="22">
        <v>118</v>
      </c>
      <c r="K128" s="22">
        <v>1.2045300000000001</v>
      </c>
      <c r="L128">
        <f t="shared" si="12"/>
        <v>16.924074074074074</v>
      </c>
      <c r="M128">
        <f t="shared" si="13"/>
        <v>20.406202314814816</v>
      </c>
      <c r="N128" s="9"/>
      <c r="O128" s="22">
        <v>0.494232</v>
      </c>
      <c r="P128" s="22">
        <v>10.101900000000001</v>
      </c>
      <c r="Q128" s="22">
        <v>-1.43036E-2</v>
      </c>
      <c r="R128" s="22">
        <v>118</v>
      </c>
      <c r="S128" s="22">
        <v>0.49346899999999999</v>
      </c>
      <c r="T128">
        <f t="shared" si="14"/>
        <v>17.658765432098765</v>
      </c>
      <c r="U128">
        <f t="shared" si="15"/>
        <v>8.7275269570370373</v>
      </c>
      <c r="X128" s="9"/>
      <c r="Y128" s="22">
        <v>1.2057500000000001</v>
      </c>
      <c r="Z128" s="22">
        <v>15.590999999999999</v>
      </c>
      <c r="AA128" s="22">
        <v>-1.37848E-2</v>
      </c>
      <c r="AB128" s="22">
        <v>118</v>
      </c>
      <c r="AC128" s="22">
        <v>1.2045300000000001</v>
      </c>
      <c r="AD128">
        <f t="shared" si="16"/>
        <v>17.018271604938271</v>
      </c>
      <c r="AE128">
        <f t="shared" si="17"/>
        <v>20.519780987654322</v>
      </c>
      <c r="AF128" s="9"/>
      <c r="AG128" s="22">
        <v>0.494232</v>
      </c>
      <c r="AH128" s="22">
        <v>19.4101</v>
      </c>
      <c r="AI128" s="22">
        <v>-1.4328E-2</v>
      </c>
      <c r="AJ128" s="22">
        <v>118</v>
      </c>
      <c r="AK128" s="22">
        <v>0.49346899999999999</v>
      </c>
      <c r="AL128">
        <f t="shared" si="18"/>
        <v>17.68888888888889</v>
      </c>
      <c r="AM128">
        <f t="shared" si="19"/>
        <v>8.7424149333333343</v>
      </c>
      <c r="AP128" s="9"/>
      <c r="AQ128" s="22">
        <v>1.2057500000000001</v>
      </c>
      <c r="AR128" s="22">
        <v>24.953199999999999</v>
      </c>
      <c r="AS128" s="22">
        <v>-1.38E-2</v>
      </c>
      <c r="AT128" s="22">
        <v>118</v>
      </c>
      <c r="AU128" s="22">
        <v>1.2042200000000001</v>
      </c>
      <c r="AV128">
        <f t="shared" si="20"/>
        <v>17.037037037037035</v>
      </c>
      <c r="AW128">
        <f t="shared" si="21"/>
        <v>20.542407407407406</v>
      </c>
      <c r="AX128" s="9"/>
      <c r="AY128" s="22">
        <v>0.494232</v>
      </c>
      <c r="AZ128" s="22">
        <v>28.772400000000001</v>
      </c>
      <c r="BA128" s="22">
        <v>-1.42883E-2</v>
      </c>
      <c r="BB128" s="22">
        <v>118</v>
      </c>
      <c r="BC128" s="22">
        <v>0.49340800000000001</v>
      </c>
      <c r="BD128">
        <f t="shared" si="22"/>
        <v>17.639876543209876</v>
      </c>
      <c r="BE128">
        <f t="shared" si="23"/>
        <v>8.7181914637037039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6.29277</v>
      </c>
      <c r="I129" s="22">
        <v>-1.37054E-2</v>
      </c>
      <c r="J129" s="22">
        <v>119</v>
      </c>
      <c r="K129" s="22">
        <v>1.1999500000000001</v>
      </c>
      <c r="L129">
        <f t="shared" si="12"/>
        <v>16.920246913580247</v>
      </c>
      <c r="M129">
        <f t="shared" si="13"/>
        <v>20.316309671604937</v>
      </c>
      <c r="N129" s="9"/>
      <c r="O129" s="22">
        <v>0.49926799999999999</v>
      </c>
      <c r="P129" s="22">
        <v>10.112</v>
      </c>
      <c r="Q129" s="22">
        <v>-1.43036E-2</v>
      </c>
      <c r="R129" s="22">
        <v>119</v>
      </c>
      <c r="S129" s="22">
        <v>0.49850499999999998</v>
      </c>
      <c r="T129">
        <f t="shared" si="14"/>
        <v>17.658765432098765</v>
      </c>
      <c r="U129">
        <f t="shared" si="15"/>
        <v>8.8164564997530857</v>
      </c>
      <c r="X129" s="9"/>
      <c r="Y129" s="22">
        <v>1.2007099999999999</v>
      </c>
      <c r="Z129" s="22">
        <v>15.601000000000001</v>
      </c>
      <c r="AA129" s="22">
        <v>-1.37909E-2</v>
      </c>
      <c r="AB129" s="22">
        <v>119</v>
      </c>
      <c r="AC129" s="22">
        <v>1.1993400000000001</v>
      </c>
      <c r="AD129">
        <f t="shared" si="16"/>
        <v>17.025802469135801</v>
      </c>
      <c r="AE129">
        <f t="shared" si="17"/>
        <v>20.443051282716045</v>
      </c>
      <c r="AF129" s="9"/>
      <c r="AG129" s="22">
        <v>0.49926799999999999</v>
      </c>
      <c r="AH129" s="22">
        <v>19.420200000000001</v>
      </c>
      <c r="AI129" s="22">
        <v>-1.4328E-2</v>
      </c>
      <c r="AJ129" s="22">
        <v>119</v>
      </c>
      <c r="AK129" s="22">
        <v>0.49853500000000001</v>
      </c>
      <c r="AL129">
        <f t="shared" si="18"/>
        <v>17.68888888888889</v>
      </c>
      <c r="AM129">
        <f t="shared" si="19"/>
        <v>8.8314961777777778</v>
      </c>
      <c r="AP129" s="9"/>
      <c r="AQ129" s="22">
        <v>1.2007099999999999</v>
      </c>
      <c r="AR129" s="22">
        <v>24.9633</v>
      </c>
      <c r="AS129" s="22">
        <v>-1.38E-2</v>
      </c>
      <c r="AT129" s="22">
        <v>119</v>
      </c>
      <c r="AU129" s="22">
        <v>1.1993400000000001</v>
      </c>
      <c r="AV129">
        <f t="shared" si="20"/>
        <v>17.037037037037035</v>
      </c>
      <c r="AW129">
        <f t="shared" si="21"/>
        <v>20.456540740740738</v>
      </c>
      <c r="AX129" s="9"/>
      <c r="AY129" s="22">
        <v>0.49926799999999999</v>
      </c>
      <c r="AZ129" s="22">
        <v>28.782499999999999</v>
      </c>
      <c r="BA129" s="22">
        <v>-1.42883E-2</v>
      </c>
      <c r="BB129" s="22">
        <v>119</v>
      </c>
      <c r="BC129" s="22">
        <v>0.49856600000000001</v>
      </c>
      <c r="BD129">
        <f t="shared" si="22"/>
        <v>17.639876543209876</v>
      </c>
      <c r="BE129">
        <f t="shared" si="23"/>
        <v>8.8070258819753082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6.3028399999999998</v>
      </c>
      <c r="I130" s="22">
        <v>-1.36963E-2</v>
      </c>
      <c r="J130" s="22">
        <v>120</v>
      </c>
      <c r="K130" s="22">
        <v>1.19476</v>
      </c>
      <c r="L130">
        <f t="shared" si="12"/>
        <v>16.90901234567901</v>
      </c>
      <c r="M130">
        <f t="shared" si="13"/>
        <v>20.217767881481478</v>
      </c>
      <c r="N130" s="9"/>
      <c r="O130" s="22">
        <v>0.50430299999999995</v>
      </c>
      <c r="P130" s="22">
        <v>10.122</v>
      </c>
      <c r="Q130" s="22">
        <v>-1.43097E-2</v>
      </c>
      <c r="R130" s="22">
        <v>120</v>
      </c>
      <c r="S130" s="22">
        <v>0.50351000000000001</v>
      </c>
      <c r="T130">
        <f t="shared" si="14"/>
        <v>17.666296296296295</v>
      </c>
      <c r="U130">
        <f t="shared" si="15"/>
        <v>8.9091662211111089</v>
      </c>
      <c r="X130" s="9"/>
      <c r="Y130" s="22">
        <v>1.1956800000000001</v>
      </c>
      <c r="Z130" s="22">
        <v>15.6111</v>
      </c>
      <c r="AA130" s="22">
        <v>-1.3797E-2</v>
      </c>
      <c r="AB130" s="22">
        <v>120</v>
      </c>
      <c r="AC130" s="22">
        <v>1.1944600000000001</v>
      </c>
      <c r="AD130">
        <f t="shared" si="16"/>
        <v>17.033333333333331</v>
      </c>
      <c r="AE130">
        <f t="shared" si="17"/>
        <v>20.366415999999997</v>
      </c>
      <c r="AF130" s="9"/>
      <c r="AG130" s="22">
        <v>0.50430299999999995</v>
      </c>
      <c r="AH130" s="22">
        <v>19.430299999999999</v>
      </c>
      <c r="AI130" s="22">
        <v>-1.4334100000000001E-2</v>
      </c>
      <c r="AJ130" s="22">
        <v>120</v>
      </c>
      <c r="AK130" s="22">
        <v>0.50351000000000001</v>
      </c>
      <c r="AL130">
        <f t="shared" si="18"/>
        <v>17.69641975308642</v>
      </c>
      <c r="AM130">
        <f t="shared" si="19"/>
        <v>8.9243575707407405</v>
      </c>
      <c r="AP130" s="9"/>
      <c r="AQ130" s="22">
        <v>1.1956800000000001</v>
      </c>
      <c r="AR130" s="22">
        <v>24.973299999999998</v>
      </c>
      <c r="AS130" s="22">
        <v>-1.38E-2</v>
      </c>
      <c r="AT130" s="22">
        <v>120</v>
      </c>
      <c r="AU130" s="22">
        <v>1.19476</v>
      </c>
      <c r="AV130">
        <f t="shared" si="20"/>
        <v>17.037037037037035</v>
      </c>
      <c r="AW130">
        <f t="shared" si="21"/>
        <v>20.370844444444444</v>
      </c>
      <c r="AX130" s="9"/>
      <c r="AY130" s="22">
        <v>0.50430299999999995</v>
      </c>
      <c r="AZ130" s="22">
        <v>28.7926</v>
      </c>
      <c r="BA130" s="22">
        <v>-1.4291399999999999E-2</v>
      </c>
      <c r="BB130" s="22">
        <v>120</v>
      </c>
      <c r="BC130" s="22">
        <v>0.50351000000000001</v>
      </c>
      <c r="BD130">
        <f t="shared" si="22"/>
        <v>17.643703703703704</v>
      </c>
      <c r="BE130">
        <f t="shared" si="23"/>
        <v>8.8977727088888887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6.3129099999999996</v>
      </c>
      <c r="I131" s="22">
        <v>-1.3699299999999999E-2</v>
      </c>
      <c r="J131" s="22">
        <v>121</v>
      </c>
      <c r="K131" s="22">
        <v>1.18927</v>
      </c>
      <c r="L131">
        <f t="shared" si="12"/>
        <v>16.912716049382716</v>
      </c>
      <c r="M131">
        <f t="shared" si="13"/>
        <v>20.136956237037037</v>
      </c>
      <c r="N131" s="9"/>
      <c r="O131" s="22">
        <v>0.50933799999999996</v>
      </c>
      <c r="P131" s="22">
        <v>10.132099999999999</v>
      </c>
      <c r="Q131" s="22">
        <v>-1.43158E-2</v>
      </c>
      <c r="R131" s="22">
        <v>121</v>
      </c>
      <c r="S131" s="22">
        <v>0.50854500000000002</v>
      </c>
      <c r="T131">
        <f t="shared" si="14"/>
        <v>17.673827160493826</v>
      </c>
      <c r="U131">
        <f t="shared" si="15"/>
        <v>9.0019517782716036</v>
      </c>
      <c r="X131" s="9"/>
      <c r="Y131" s="22">
        <v>1.1906399999999999</v>
      </c>
      <c r="Z131" s="22">
        <v>15.6212</v>
      </c>
      <c r="AA131" s="22">
        <v>-1.3797E-2</v>
      </c>
      <c r="AB131" s="22">
        <v>121</v>
      </c>
      <c r="AC131" s="22">
        <v>1.1895800000000001</v>
      </c>
      <c r="AD131">
        <f t="shared" si="16"/>
        <v>17.033333333333331</v>
      </c>
      <c r="AE131">
        <f t="shared" si="17"/>
        <v>20.280567999999995</v>
      </c>
      <c r="AF131" s="9"/>
      <c r="AG131" s="22">
        <v>0.50933799999999996</v>
      </c>
      <c r="AH131" s="22">
        <v>19.4404</v>
      </c>
      <c r="AI131" s="22">
        <v>-1.43372E-2</v>
      </c>
      <c r="AJ131" s="22">
        <v>121</v>
      </c>
      <c r="AK131" s="22">
        <v>0.50854500000000002</v>
      </c>
      <c r="AL131">
        <f t="shared" si="18"/>
        <v>17.700246913580244</v>
      </c>
      <c r="AM131">
        <f t="shared" si="19"/>
        <v>9.0154083624691346</v>
      </c>
      <c r="AP131" s="9"/>
      <c r="AQ131" s="22">
        <v>1.1906399999999999</v>
      </c>
      <c r="AR131" s="22">
        <v>24.9834</v>
      </c>
      <c r="AS131" s="22">
        <v>-1.3806199999999999E-2</v>
      </c>
      <c r="AT131" s="22">
        <v>121</v>
      </c>
      <c r="AU131" s="22">
        <v>1.1895800000000001</v>
      </c>
      <c r="AV131">
        <f t="shared" si="20"/>
        <v>17.044691358024689</v>
      </c>
      <c r="AW131">
        <f t="shared" si="21"/>
        <v>20.294091318518515</v>
      </c>
      <c r="AX131" s="9"/>
      <c r="AY131" s="22">
        <v>0.50933799999999996</v>
      </c>
      <c r="AZ131" s="22">
        <v>28.802600000000002</v>
      </c>
      <c r="BA131" s="22">
        <v>-1.4297499999999999E-2</v>
      </c>
      <c r="BB131" s="22">
        <v>121</v>
      </c>
      <c r="BC131" s="22">
        <v>0.50854500000000002</v>
      </c>
      <c r="BD131">
        <f t="shared" si="22"/>
        <v>17.651234567901231</v>
      </c>
      <c r="BE131">
        <f t="shared" si="23"/>
        <v>8.9904445123456771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6.3229800000000003</v>
      </c>
      <c r="I132" s="22">
        <v>-1.37115E-2</v>
      </c>
      <c r="J132" s="22">
        <v>122</v>
      </c>
      <c r="K132" s="22">
        <v>1.1837800000000001</v>
      </c>
      <c r="L132">
        <f t="shared" si="12"/>
        <v>16.927777777777777</v>
      </c>
      <c r="M132">
        <f t="shared" si="13"/>
        <v>20.06974261111111</v>
      </c>
      <c r="N132" s="9"/>
      <c r="O132" s="22">
        <v>0.514374</v>
      </c>
      <c r="P132" s="22">
        <v>10.142200000000001</v>
      </c>
      <c r="Q132" s="22">
        <v>-1.43158E-2</v>
      </c>
      <c r="R132" s="22">
        <v>122</v>
      </c>
      <c r="S132" s="22">
        <v>0.51358000000000004</v>
      </c>
      <c r="T132">
        <f t="shared" si="14"/>
        <v>17.673827160493826</v>
      </c>
      <c r="U132">
        <f t="shared" si="15"/>
        <v>9.0909571718518514</v>
      </c>
      <c r="X132" s="9"/>
      <c r="Y132" s="22">
        <v>1.1856100000000001</v>
      </c>
      <c r="Z132" s="22">
        <v>15.6312</v>
      </c>
      <c r="AA132" s="22">
        <v>-1.3806199999999999E-2</v>
      </c>
      <c r="AB132" s="22">
        <v>122</v>
      </c>
      <c r="AC132" s="22">
        <v>1.1853</v>
      </c>
      <c r="AD132">
        <f t="shared" si="16"/>
        <v>17.044691358024689</v>
      </c>
      <c r="AE132">
        <f t="shared" si="17"/>
        <v>20.208356520987653</v>
      </c>
      <c r="AF132" s="9"/>
      <c r="AG132" s="22">
        <v>0.514374</v>
      </c>
      <c r="AH132" s="22">
        <v>19.450399999999998</v>
      </c>
      <c r="AI132" s="22">
        <v>-1.4340200000000001E-2</v>
      </c>
      <c r="AJ132" s="22">
        <v>122</v>
      </c>
      <c r="AK132" s="22">
        <v>0.51358000000000004</v>
      </c>
      <c r="AL132">
        <f t="shared" si="18"/>
        <v>17.703950617283951</v>
      </c>
      <c r="AM132">
        <f t="shared" si="19"/>
        <v>9.1064518948148141</v>
      </c>
      <c r="AP132" s="9"/>
      <c r="AQ132" s="22">
        <v>1.1856100000000001</v>
      </c>
      <c r="AR132" s="22">
        <v>24.993500000000001</v>
      </c>
      <c r="AS132" s="22">
        <v>-1.38031E-2</v>
      </c>
      <c r="AT132" s="22">
        <v>122</v>
      </c>
      <c r="AU132" s="22">
        <v>1.18469</v>
      </c>
      <c r="AV132">
        <f t="shared" si="20"/>
        <v>17.040864197530862</v>
      </c>
      <c r="AW132">
        <f t="shared" si="21"/>
        <v>20.203819001234567</v>
      </c>
      <c r="AX132" s="9"/>
      <c r="AY132" s="22">
        <v>0.514374</v>
      </c>
      <c r="AZ132" s="22">
        <v>28.8127</v>
      </c>
      <c r="BA132" s="22">
        <v>-1.42883E-2</v>
      </c>
      <c r="BB132" s="22">
        <v>122</v>
      </c>
      <c r="BC132" s="22">
        <v>0.51361100000000004</v>
      </c>
      <c r="BD132">
        <f t="shared" si="22"/>
        <v>17.639876543209876</v>
      </c>
      <c r="BE132">
        <f t="shared" si="23"/>
        <v>9.073493857037036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6.3330500000000001</v>
      </c>
      <c r="I133" s="22">
        <v>-1.3726800000000001E-2</v>
      </c>
      <c r="J133" s="22">
        <v>123</v>
      </c>
      <c r="K133" s="22">
        <v>1.17981</v>
      </c>
      <c r="L133">
        <f t="shared" si="12"/>
        <v>16.946666666666665</v>
      </c>
      <c r="M133">
        <f t="shared" si="13"/>
        <v>20.006726266666664</v>
      </c>
      <c r="N133" s="9"/>
      <c r="O133" s="22">
        <v>0.51940900000000001</v>
      </c>
      <c r="P133" s="22">
        <v>10.152200000000001</v>
      </c>
      <c r="Q133" s="22">
        <v>-1.43219E-2</v>
      </c>
      <c r="R133" s="22">
        <v>123</v>
      </c>
      <c r="S133" s="22">
        <v>0.51864600000000005</v>
      </c>
      <c r="T133">
        <f t="shared" si="14"/>
        <v>17.68135802469136</v>
      </c>
      <c r="U133">
        <f t="shared" si="15"/>
        <v>9.1838564902469138</v>
      </c>
      <c r="X133" s="9"/>
      <c r="Y133" s="22">
        <v>1.1805699999999999</v>
      </c>
      <c r="Z133" s="22">
        <v>15.641299999999999</v>
      </c>
      <c r="AA133" s="22">
        <v>-1.3821399999999999E-2</v>
      </c>
      <c r="AB133" s="22">
        <v>123</v>
      </c>
      <c r="AC133" s="22">
        <v>1.17981</v>
      </c>
      <c r="AD133">
        <f t="shared" si="16"/>
        <v>17.063456790123453</v>
      </c>
      <c r="AE133">
        <f t="shared" si="17"/>
        <v>20.144605182716042</v>
      </c>
      <c r="AF133" s="9"/>
      <c r="AG133" s="22">
        <v>0.51940900000000001</v>
      </c>
      <c r="AH133" s="22">
        <v>19.4605</v>
      </c>
      <c r="AI133" s="22">
        <v>-1.4346299999999999E-2</v>
      </c>
      <c r="AJ133" s="22">
        <v>123</v>
      </c>
      <c r="AK133" s="22">
        <v>0.51861599999999997</v>
      </c>
      <c r="AL133">
        <f t="shared" si="18"/>
        <v>17.711481481481481</v>
      </c>
      <c r="AM133">
        <f t="shared" si="19"/>
        <v>9.1995028848148142</v>
      </c>
      <c r="AP133" s="9"/>
      <c r="AQ133" s="22">
        <v>1.1805699999999999</v>
      </c>
      <c r="AR133" s="22">
        <v>25.003499999999999</v>
      </c>
      <c r="AS133" s="22">
        <v>-1.38E-2</v>
      </c>
      <c r="AT133" s="22">
        <v>123</v>
      </c>
      <c r="AU133" s="22">
        <v>1.1795</v>
      </c>
      <c r="AV133">
        <f t="shared" si="20"/>
        <v>17.037037037037035</v>
      </c>
      <c r="AW133">
        <f t="shared" si="21"/>
        <v>20.11341481481481</v>
      </c>
      <c r="AX133" s="9"/>
      <c r="AY133" s="22">
        <v>0.51940900000000001</v>
      </c>
      <c r="AZ133" s="22">
        <v>28.822800000000001</v>
      </c>
      <c r="BA133" s="22">
        <v>-1.42883E-2</v>
      </c>
      <c r="BB133" s="22">
        <v>123</v>
      </c>
      <c r="BC133" s="22">
        <v>0.51861599999999997</v>
      </c>
      <c r="BD133">
        <f t="shared" si="22"/>
        <v>17.639876543209876</v>
      </c>
      <c r="BE133">
        <f t="shared" si="23"/>
        <v>9.1623106354320996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6.3431199999999999</v>
      </c>
      <c r="I134" s="22">
        <v>-1.3736E-2</v>
      </c>
      <c r="J134" s="22">
        <v>124</v>
      </c>
      <c r="K134" s="22">
        <v>1.17432</v>
      </c>
      <c r="L134">
        <f t="shared" si="12"/>
        <v>16.958024691358023</v>
      </c>
      <c r="M134">
        <f t="shared" si="13"/>
        <v>19.93483634567901</v>
      </c>
      <c r="N134" s="9"/>
      <c r="O134" s="22">
        <v>0.52444500000000005</v>
      </c>
      <c r="P134" s="22">
        <v>10.1623</v>
      </c>
      <c r="Q134" s="22">
        <v>-1.43097E-2</v>
      </c>
      <c r="R134" s="22">
        <v>124</v>
      </c>
      <c r="S134" s="22">
        <v>0.52368199999999998</v>
      </c>
      <c r="T134">
        <f t="shared" si="14"/>
        <v>17.666296296296295</v>
      </c>
      <c r="U134">
        <f t="shared" si="15"/>
        <v>9.2650007611111107</v>
      </c>
      <c r="X134" s="9"/>
      <c r="Y134" s="22">
        <v>1.17554</v>
      </c>
      <c r="Z134" s="22">
        <v>15.651400000000001</v>
      </c>
      <c r="AA134" s="22">
        <v>-1.38336E-2</v>
      </c>
      <c r="AB134" s="22">
        <v>124</v>
      </c>
      <c r="AC134" s="22">
        <v>1.17523</v>
      </c>
      <c r="AD134">
        <f t="shared" si="16"/>
        <v>17.078518518518518</v>
      </c>
      <c r="AE134">
        <f t="shared" si="17"/>
        <v>20.076481659259258</v>
      </c>
      <c r="AF134" s="9"/>
      <c r="AG134" s="22">
        <v>0.52444500000000005</v>
      </c>
      <c r="AH134" s="22">
        <v>19.470600000000001</v>
      </c>
      <c r="AI134" s="22">
        <v>-1.4346299999999999E-2</v>
      </c>
      <c r="AJ134" s="22">
        <v>124</v>
      </c>
      <c r="AK134" s="22">
        <v>0.52368199999999998</v>
      </c>
      <c r="AL134">
        <f t="shared" si="18"/>
        <v>17.711481481481481</v>
      </c>
      <c r="AM134">
        <f t="shared" si="19"/>
        <v>9.2886979055555567</v>
      </c>
      <c r="AP134" s="9"/>
      <c r="AQ134" s="22">
        <v>1.17554</v>
      </c>
      <c r="AR134" s="22">
        <v>25.0136</v>
      </c>
      <c r="AS134" s="22">
        <v>-1.3815300000000001E-2</v>
      </c>
      <c r="AT134" s="22">
        <v>124</v>
      </c>
      <c r="AU134" s="22">
        <v>1.17462</v>
      </c>
      <c r="AV134">
        <f t="shared" si="20"/>
        <v>17.055925925925926</v>
      </c>
      <c r="AW134">
        <f t="shared" si="21"/>
        <v>20.049923162962966</v>
      </c>
      <c r="AX134" s="9"/>
      <c r="AY134" s="22">
        <v>0.52444500000000005</v>
      </c>
      <c r="AZ134" s="22">
        <v>28.832799999999999</v>
      </c>
      <c r="BA134" s="22">
        <v>-1.4285300000000001E-2</v>
      </c>
      <c r="BB134" s="22">
        <v>124</v>
      </c>
      <c r="BC134" s="22">
        <v>0.52365099999999998</v>
      </c>
      <c r="BD134">
        <f t="shared" si="22"/>
        <v>17.636172839506173</v>
      </c>
      <c r="BE134">
        <f t="shared" si="23"/>
        <v>9.2492026648148151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6.3531899999999997</v>
      </c>
      <c r="I135" s="22">
        <v>-1.37421E-2</v>
      </c>
      <c r="J135" s="22">
        <v>125</v>
      </c>
      <c r="K135" s="22">
        <v>1.16943</v>
      </c>
      <c r="L135">
        <f t="shared" si="12"/>
        <v>16.965555555555554</v>
      </c>
      <c r="M135">
        <f t="shared" si="13"/>
        <v>19.858182777777778</v>
      </c>
      <c r="N135" s="9"/>
      <c r="O135" s="22">
        <v>0.52947999999999995</v>
      </c>
      <c r="P135" s="22">
        <v>10.1724</v>
      </c>
      <c r="Q135" s="22">
        <v>-1.4294400000000001E-2</v>
      </c>
      <c r="R135" s="22">
        <v>125</v>
      </c>
      <c r="S135" s="22">
        <v>0.52868700000000002</v>
      </c>
      <c r="T135">
        <f t="shared" si="14"/>
        <v>17.647407407407407</v>
      </c>
      <c r="U135">
        <f t="shared" si="15"/>
        <v>9.3439492740740722</v>
      </c>
      <c r="X135" s="9"/>
      <c r="Y135" s="22">
        <v>1.1705000000000001</v>
      </c>
      <c r="Z135" s="22">
        <v>15.6615</v>
      </c>
      <c r="AA135" s="22">
        <v>-1.38458E-2</v>
      </c>
      <c r="AB135" s="22">
        <v>125</v>
      </c>
      <c r="AC135" s="22">
        <v>1.16974</v>
      </c>
      <c r="AD135">
        <f t="shared" si="16"/>
        <v>17.093580246913579</v>
      </c>
      <c r="AE135">
        <f t="shared" si="17"/>
        <v>20.008035679012345</v>
      </c>
      <c r="AF135" s="9"/>
      <c r="AG135" s="22">
        <v>0.52947999999999995</v>
      </c>
      <c r="AH135" s="22">
        <v>19.480599999999999</v>
      </c>
      <c r="AI135" s="22">
        <v>-1.43494E-2</v>
      </c>
      <c r="AJ135" s="22">
        <v>125</v>
      </c>
      <c r="AK135" s="22">
        <v>0.52865600000000001</v>
      </c>
      <c r="AL135">
        <f t="shared" si="18"/>
        <v>17.715308641975309</v>
      </c>
      <c r="AM135">
        <f t="shared" si="19"/>
        <v>9.3799016197530865</v>
      </c>
      <c r="AP135" s="9"/>
      <c r="AQ135" s="22">
        <v>1.1705000000000001</v>
      </c>
      <c r="AR135" s="22">
        <v>25.023700000000002</v>
      </c>
      <c r="AS135" s="22">
        <v>-1.38245E-2</v>
      </c>
      <c r="AT135" s="22">
        <v>125</v>
      </c>
      <c r="AU135" s="22">
        <v>1.16943</v>
      </c>
      <c r="AV135">
        <f t="shared" si="20"/>
        <v>17.067283950617281</v>
      </c>
      <c r="AW135">
        <f t="shared" si="21"/>
        <v>19.977255864197527</v>
      </c>
      <c r="AX135" s="9"/>
      <c r="AY135" s="22">
        <v>0.52947999999999995</v>
      </c>
      <c r="AZ135" s="22">
        <v>28.8429</v>
      </c>
      <c r="BA135" s="22">
        <v>-1.42883E-2</v>
      </c>
      <c r="BB135" s="22">
        <v>125</v>
      </c>
      <c r="BC135" s="22">
        <v>0.52865600000000001</v>
      </c>
      <c r="BD135">
        <f t="shared" si="22"/>
        <v>17.639876543209876</v>
      </c>
      <c r="BE135">
        <f t="shared" si="23"/>
        <v>9.3399618320987638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6.36327</v>
      </c>
      <c r="I136" s="22">
        <v>-1.37482E-2</v>
      </c>
      <c r="J136" s="22">
        <v>126</v>
      </c>
      <c r="K136" s="22">
        <v>1.16455</v>
      </c>
      <c r="L136">
        <f t="shared" si="12"/>
        <v>16.973086419753084</v>
      </c>
      <c r="M136">
        <f t="shared" si="13"/>
        <v>19.781623029629628</v>
      </c>
      <c r="N136" s="9"/>
      <c r="O136" s="22">
        <v>0.53451499999999996</v>
      </c>
      <c r="P136" s="22">
        <v>10.182499999999999</v>
      </c>
      <c r="Q136" s="22">
        <v>-1.4300500000000001E-2</v>
      </c>
      <c r="R136" s="22">
        <v>126</v>
      </c>
      <c r="S136" s="22">
        <v>0.53369100000000003</v>
      </c>
      <c r="T136">
        <f t="shared" si="14"/>
        <v>17.654938271604937</v>
      </c>
      <c r="U136">
        <f t="shared" si="15"/>
        <v>9.436829330246912</v>
      </c>
      <c r="X136" s="9"/>
      <c r="Y136" s="22">
        <v>1.16547</v>
      </c>
      <c r="Z136" s="22">
        <v>15.6715</v>
      </c>
      <c r="AA136" s="22">
        <v>-1.3842800000000001E-2</v>
      </c>
      <c r="AB136" s="22">
        <v>126</v>
      </c>
      <c r="AC136" s="22">
        <v>1.16425</v>
      </c>
      <c r="AD136">
        <f t="shared" si="16"/>
        <v>17.089876543209876</v>
      </c>
      <c r="AE136">
        <f t="shared" si="17"/>
        <v>19.917738414814814</v>
      </c>
      <c r="AF136" s="9"/>
      <c r="AG136" s="22">
        <v>0.53451499999999996</v>
      </c>
      <c r="AH136" s="22">
        <v>19.4907</v>
      </c>
      <c r="AI136" s="22">
        <v>-1.43555E-2</v>
      </c>
      <c r="AJ136" s="22">
        <v>126</v>
      </c>
      <c r="AK136" s="22">
        <v>0.53369100000000003</v>
      </c>
      <c r="AL136">
        <f t="shared" si="18"/>
        <v>17.722839506172836</v>
      </c>
      <c r="AM136">
        <f t="shared" si="19"/>
        <v>9.4731235586419729</v>
      </c>
      <c r="AP136" s="9"/>
      <c r="AQ136" s="22">
        <v>1.16547</v>
      </c>
      <c r="AR136" s="22">
        <v>25.033799999999999</v>
      </c>
      <c r="AS136" s="22">
        <v>-1.38336E-2</v>
      </c>
      <c r="AT136" s="22">
        <v>126</v>
      </c>
      <c r="AU136" s="22">
        <v>1.16455</v>
      </c>
      <c r="AV136">
        <f t="shared" si="20"/>
        <v>17.078518518518518</v>
      </c>
      <c r="AW136">
        <f t="shared" si="21"/>
        <v>19.904500977777776</v>
      </c>
      <c r="AX136" s="9"/>
      <c r="AY136" s="22">
        <v>0.53451499999999996</v>
      </c>
      <c r="AZ136" s="22">
        <v>28.853000000000002</v>
      </c>
      <c r="BA136" s="22">
        <v>-1.4291399999999999E-2</v>
      </c>
      <c r="BB136" s="22">
        <v>126</v>
      </c>
      <c r="BC136" s="22">
        <v>0.533752</v>
      </c>
      <c r="BD136">
        <f t="shared" si="22"/>
        <v>17.643703703703704</v>
      </c>
      <c r="BE136">
        <f t="shared" si="23"/>
        <v>9.4308242851851851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6.3733399999999998</v>
      </c>
      <c r="I137" s="22">
        <v>-1.37573E-2</v>
      </c>
      <c r="J137" s="22">
        <v>127</v>
      </c>
      <c r="K137" s="22">
        <v>1.1599699999999999</v>
      </c>
      <c r="L137">
        <f t="shared" si="12"/>
        <v>16.984320987654321</v>
      </c>
      <c r="M137">
        <f t="shared" si="13"/>
        <v>19.709115603703705</v>
      </c>
      <c r="N137" s="9"/>
      <c r="O137" s="22">
        <v>0.539551</v>
      </c>
      <c r="P137" s="22">
        <v>10.192500000000001</v>
      </c>
      <c r="Q137" s="22">
        <v>-1.4294400000000001E-2</v>
      </c>
      <c r="R137" s="22">
        <v>127</v>
      </c>
      <c r="S137" s="22">
        <v>0.53875700000000004</v>
      </c>
      <c r="T137">
        <f t="shared" si="14"/>
        <v>17.647407407407407</v>
      </c>
      <c r="U137">
        <f t="shared" si="15"/>
        <v>9.5216763140740746</v>
      </c>
      <c r="X137" s="9"/>
      <c r="Y137" s="22">
        <v>1.1604300000000001</v>
      </c>
      <c r="Z137" s="22">
        <v>15.6816</v>
      </c>
      <c r="AA137" s="22">
        <v>-1.38458E-2</v>
      </c>
      <c r="AB137" s="22">
        <v>127</v>
      </c>
      <c r="AC137" s="22">
        <v>1.1593599999999999</v>
      </c>
      <c r="AD137">
        <f t="shared" si="16"/>
        <v>17.093580246913579</v>
      </c>
      <c r="AE137">
        <f t="shared" si="17"/>
        <v>19.835903325925926</v>
      </c>
      <c r="AF137" s="9"/>
      <c r="AG137" s="22">
        <v>0.539551</v>
      </c>
      <c r="AH137" s="22">
        <v>19.500800000000002</v>
      </c>
      <c r="AI137" s="22">
        <v>-1.43524E-2</v>
      </c>
      <c r="AJ137" s="22">
        <v>127</v>
      </c>
      <c r="AK137" s="22">
        <v>0.53875700000000004</v>
      </c>
      <c r="AL137">
        <f t="shared" si="18"/>
        <v>17.719012345679008</v>
      </c>
      <c r="AM137">
        <f t="shared" si="19"/>
        <v>9.5603108301234538</v>
      </c>
      <c r="AP137" s="9"/>
      <c r="AQ137" s="22">
        <v>1.1604300000000001</v>
      </c>
      <c r="AR137" s="22">
        <v>25.043800000000001</v>
      </c>
      <c r="AS137" s="22">
        <v>-1.3842800000000001E-2</v>
      </c>
      <c r="AT137" s="22">
        <v>127</v>
      </c>
      <c r="AU137" s="22">
        <v>1.15906</v>
      </c>
      <c r="AV137">
        <f t="shared" si="20"/>
        <v>17.089876543209876</v>
      </c>
      <c r="AW137">
        <f t="shared" si="21"/>
        <v>19.831605437037037</v>
      </c>
      <c r="AX137" s="9"/>
      <c r="AY137" s="22">
        <v>0.539551</v>
      </c>
      <c r="AZ137" s="22">
        <v>28.863</v>
      </c>
      <c r="BA137" s="22">
        <v>-1.4291399999999999E-2</v>
      </c>
      <c r="BB137" s="22">
        <v>127</v>
      </c>
      <c r="BC137" s="22">
        <v>0.53866599999999998</v>
      </c>
      <c r="BD137">
        <f t="shared" si="22"/>
        <v>17.643703703703704</v>
      </c>
      <c r="BE137">
        <f t="shared" si="23"/>
        <v>9.5196779770370377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6.3834099999999996</v>
      </c>
      <c r="I138" s="22">
        <v>-1.37695E-2</v>
      </c>
      <c r="J138" s="22">
        <v>128</v>
      </c>
      <c r="K138" s="22">
        <v>1.1541699999999999</v>
      </c>
      <c r="L138">
        <f t="shared" si="12"/>
        <v>16.999382716049382</v>
      </c>
      <c r="M138">
        <f t="shared" si="13"/>
        <v>19.641086790123456</v>
      </c>
      <c r="N138" s="9"/>
      <c r="O138" s="22">
        <v>0.54458600000000001</v>
      </c>
      <c r="P138" s="22">
        <v>10.2026</v>
      </c>
      <c r="Q138" s="22">
        <v>-1.4300500000000001E-2</v>
      </c>
      <c r="R138" s="22">
        <v>128</v>
      </c>
      <c r="S138" s="22">
        <v>0.54370099999999999</v>
      </c>
      <c r="T138">
        <f t="shared" si="14"/>
        <v>17.654938271604937</v>
      </c>
      <c r="U138">
        <f t="shared" si="15"/>
        <v>9.6146322135802471</v>
      </c>
      <c r="X138" s="9"/>
      <c r="Y138" s="22">
        <v>1.1554</v>
      </c>
      <c r="Z138" s="22">
        <v>15.691700000000001</v>
      </c>
      <c r="AA138" s="22">
        <v>-1.38458E-2</v>
      </c>
      <c r="AB138" s="22">
        <v>128</v>
      </c>
      <c r="AC138" s="22">
        <v>1.1541699999999999</v>
      </c>
      <c r="AD138">
        <f t="shared" si="16"/>
        <v>17.093580246913579</v>
      </c>
      <c r="AE138">
        <f t="shared" si="17"/>
        <v>19.74992261728395</v>
      </c>
      <c r="AF138" s="9"/>
      <c r="AG138" s="22">
        <v>0.54458600000000001</v>
      </c>
      <c r="AH138" s="22">
        <v>19.510899999999999</v>
      </c>
      <c r="AI138" s="22">
        <v>-1.43524E-2</v>
      </c>
      <c r="AJ138" s="22">
        <v>128</v>
      </c>
      <c r="AK138" s="22">
        <v>0.54373199999999999</v>
      </c>
      <c r="AL138">
        <f t="shared" si="18"/>
        <v>17.719012345679008</v>
      </c>
      <c r="AM138">
        <f t="shared" si="19"/>
        <v>9.6495260572839481</v>
      </c>
      <c r="AP138" s="9"/>
      <c r="AQ138" s="22">
        <v>1.1554</v>
      </c>
      <c r="AR138" s="22">
        <v>25.053899999999999</v>
      </c>
      <c r="AS138" s="22">
        <v>-1.3861099999999999E-2</v>
      </c>
      <c r="AT138" s="22">
        <v>128</v>
      </c>
      <c r="AU138" s="22">
        <v>1.1541699999999999</v>
      </c>
      <c r="AV138">
        <f t="shared" si="20"/>
        <v>17.112469135802467</v>
      </c>
      <c r="AW138">
        <f t="shared" si="21"/>
        <v>19.771746839506172</v>
      </c>
      <c r="AX138" s="9"/>
      <c r="AY138" s="22">
        <v>0.54458600000000001</v>
      </c>
      <c r="AZ138" s="22">
        <v>28.873100000000001</v>
      </c>
      <c r="BA138" s="22">
        <v>-1.42883E-2</v>
      </c>
      <c r="BB138" s="22">
        <v>128</v>
      </c>
      <c r="BC138" s="22">
        <v>0.54376199999999997</v>
      </c>
      <c r="BD138">
        <f t="shared" si="22"/>
        <v>17.639876543209876</v>
      </c>
      <c r="BE138">
        <f t="shared" si="23"/>
        <v>9.6064298071604934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6.3934800000000003</v>
      </c>
      <c r="I139" s="22">
        <v>-1.3772599999999999E-2</v>
      </c>
      <c r="J139" s="22">
        <v>129</v>
      </c>
      <c r="K139" s="22">
        <v>1.14899</v>
      </c>
      <c r="L139">
        <f t="shared" si="12"/>
        <v>17.00320987654321</v>
      </c>
      <c r="M139">
        <f t="shared" si="13"/>
        <v>19.559812513580248</v>
      </c>
      <c r="N139" s="9"/>
      <c r="O139" s="22">
        <v>0.54962200000000005</v>
      </c>
      <c r="P139" s="22">
        <v>10.2127</v>
      </c>
      <c r="Q139" s="22">
        <v>-1.4291399999999999E-2</v>
      </c>
      <c r="R139" s="22">
        <v>129</v>
      </c>
      <c r="S139" s="22">
        <v>0.54882799999999998</v>
      </c>
      <c r="T139">
        <f t="shared" si="14"/>
        <v>17.643703703703704</v>
      </c>
      <c r="U139">
        <f t="shared" si="15"/>
        <v>9.6973677170370376</v>
      </c>
      <c r="X139" s="9"/>
      <c r="Y139" s="22">
        <v>1.15036</v>
      </c>
      <c r="Z139" s="22">
        <v>15.701700000000001</v>
      </c>
      <c r="AA139" s="22">
        <v>-1.3854999999999999E-2</v>
      </c>
      <c r="AB139" s="22">
        <v>129</v>
      </c>
      <c r="AC139" s="22">
        <v>1.1496</v>
      </c>
      <c r="AD139">
        <f t="shared" si="16"/>
        <v>17.104938271604937</v>
      </c>
      <c r="AE139">
        <f t="shared" si="17"/>
        <v>19.676836790123456</v>
      </c>
      <c r="AF139" s="9"/>
      <c r="AG139" s="22">
        <v>0.54962200000000005</v>
      </c>
      <c r="AH139" s="22">
        <v>19.520900000000001</v>
      </c>
      <c r="AI139" s="22">
        <v>-1.43524E-2</v>
      </c>
      <c r="AJ139" s="22">
        <v>129</v>
      </c>
      <c r="AK139" s="22">
        <v>0.548767</v>
      </c>
      <c r="AL139">
        <f t="shared" si="18"/>
        <v>17.719012345679008</v>
      </c>
      <c r="AM139">
        <f t="shared" si="19"/>
        <v>9.7387590034567886</v>
      </c>
      <c r="AP139" s="9"/>
      <c r="AQ139" s="22">
        <v>1.15036</v>
      </c>
      <c r="AR139" s="22">
        <v>25.064</v>
      </c>
      <c r="AS139" s="22">
        <v>-1.38733E-2</v>
      </c>
      <c r="AT139" s="22">
        <v>129</v>
      </c>
      <c r="AU139" s="22">
        <v>1.1496</v>
      </c>
      <c r="AV139">
        <f t="shared" si="20"/>
        <v>17.127530864197528</v>
      </c>
      <c r="AW139">
        <f t="shared" si="21"/>
        <v>19.702826404938268</v>
      </c>
      <c r="AX139" s="9"/>
      <c r="AY139" s="22">
        <v>0.54962200000000005</v>
      </c>
      <c r="AZ139" s="22">
        <v>28.883199999999999</v>
      </c>
      <c r="BA139" s="22">
        <v>-1.42822E-2</v>
      </c>
      <c r="BB139" s="22">
        <v>129</v>
      </c>
      <c r="BC139" s="22">
        <v>0.54885899999999999</v>
      </c>
      <c r="BD139">
        <f t="shared" si="22"/>
        <v>17.632345679012342</v>
      </c>
      <c r="BE139">
        <f t="shared" si="23"/>
        <v>9.6911250967901221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6.4035500000000001</v>
      </c>
      <c r="I140" s="22">
        <v>-1.37848E-2</v>
      </c>
      <c r="J140" s="22">
        <v>130</v>
      </c>
      <c r="K140" s="22">
        <v>1.1447099999999999</v>
      </c>
      <c r="L140">
        <f t="shared" ref="L140:L203" si="24">-I140/$F$2*1000</f>
        <v>17.018271604938271</v>
      </c>
      <c r="M140">
        <f t="shared" ref="M140:M203" si="25">L140*G140</f>
        <v>19.491366834567899</v>
      </c>
      <c r="N140" s="9"/>
      <c r="O140" s="22">
        <v>0.55465699999999996</v>
      </c>
      <c r="P140" s="22">
        <v>10.2227</v>
      </c>
      <c r="Q140" s="22">
        <v>-1.4279200000000001E-2</v>
      </c>
      <c r="R140" s="22">
        <v>130</v>
      </c>
      <c r="S140" s="22">
        <v>0.55383300000000002</v>
      </c>
      <c r="T140">
        <f t="shared" ref="T140:T203" si="26">-Q140/$F$2*1000</f>
        <v>17.628641975308639</v>
      </c>
      <c r="U140">
        <f t="shared" ref="U140:U203" si="27">T140*O140</f>
        <v>9.777849672098764</v>
      </c>
      <c r="X140" s="9"/>
      <c r="Y140" s="22">
        <v>1.1453199999999999</v>
      </c>
      <c r="Z140" s="22">
        <v>15.7118</v>
      </c>
      <c r="AA140" s="22">
        <v>-1.3858000000000001E-2</v>
      </c>
      <c r="AB140" s="22">
        <v>130</v>
      </c>
      <c r="AC140" s="22">
        <v>1.1444099999999999</v>
      </c>
      <c r="AD140">
        <f t="shared" ref="AD140:AD203" si="28">-AA140/$F$2*1000</f>
        <v>17.10864197530864</v>
      </c>
      <c r="AE140">
        <f t="shared" ref="AE140:AE203" si="29">AD140*Y140</f>
        <v>19.59486982716049</v>
      </c>
      <c r="AF140" s="9"/>
      <c r="AG140" s="22">
        <v>0.55465699999999996</v>
      </c>
      <c r="AH140" s="22">
        <v>19.530999999999999</v>
      </c>
      <c r="AI140" s="22">
        <v>-1.43494E-2</v>
      </c>
      <c r="AJ140" s="22">
        <v>130</v>
      </c>
      <c r="AK140" s="22">
        <v>0.553894</v>
      </c>
      <c r="AL140">
        <f t="shared" ref="AL140:AL203" si="30">-AI140/$F$2*1000</f>
        <v>17.715308641975309</v>
      </c>
      <c r="AM140">
        <f t="shared" ref="AM140:AM203" si="31">AL140*AG140</f>
        <v>9.8259199454320978</v>
      </c>
      <c r="AP140" s="9"/>
      <c r="AQ140" s="22">
        <v>1.1453199999999999</v>
      </c>
      <c r="AR140" s="22">
        <v>25.074000000000002</v>
      </c>
      <c r="AS140" s="22">
        <v>-1.38885E-2</v>
      </c>
      <c r="AT140" s="22">
        <v>130</v>
      </c>
      <c r="AU140" s="22">
        <v>1.1444099999999999</v>
      </c>
      <c r="AV140">
        <f t="shared" ref="AV140:AV203" si="32">-AS140/$F$2*1000</f>
        <v>17.146296296296295</v>
      </c>
      <c r="AW140">
        <f t="shared" ref="AW140:AW203" si="33">AV140*AQ140</f>
        <v>19.637996074074071</v>
      </c>
      <c r="AX140" s="9"/>
      <c r="AY140" s="22">
        <v>0.55465699999999996</v>
      </c>
      <c r="AZ140" s="22">
        <v>28.8933</v>
      </c>
      <c r="BA140" s="22">
        <v>-1.4285300000000001E-2</v>
      </c>
      <c r="BB140" s="22">
        <v>130</v>
      </c>
      <c r="BC140" s="22">
        <v>0.55386400000000002</v>
      </c>
      <c r="BD140">
        <f t="shared" ref="BD140:BD203" si="34">-BA140/$F$2*1000</f>
        <v>17.636172839506173</v>
      </c>
      <c r="BE140">
        <f t="shared" ref="BE140:BE203" si="35">BD140*AY140</f>
        <v>9.7820267186419745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6.4136199999999999</v>
      </c>
      <c r="I141" s="22">
        <v>-1.37848E-2</v>
      </c>
      <c r="J141" s="22">
        <v>131</v>
      </c>
      <c r="K141" s="22">
        <v>1.1389199999999999</v>
      </c>
      <c r="L141">
        <f t="shared" si="24"/>
        <v>17.018271604938271</v>
      </c>
      <c r="M141">
        <f t="shared" si="25"/>
        <v>19.405764928395062</v>
      </c>
      <c r="N141" s="9"/>
      <c r="O141" s="22">
        <v>0.55969199999999997</v>
      </c>
      <c r="P141" s="22">
        <v>10.232799999999999</v>
      </c>
      <c r="Q141" s="22">
        <v>-1.4267E-2</v>
      </c>
      <c r="R141" s="22">
        <v>131</v>
      </c>
      <c r="S141" s="22">
        <v>0.55898999999999999</v>
      </c>
      <c r="T141">
        <f t="shared" si="26"/>
        <v>17.613580246913582</v>
      </c>
      <c r="U141">
        <f t="shared" si="27"/>
        <v>9.8581799555555563</v>
      </c>
      <c r="X141" s="9"/>
      <c r="Y141" s="22">
        <v>1.14029</v>
      </c>
      <c r="Z141" s="22">
        <v>15.7219</v>
      </c>
      <c r="AA141" s="22">
        <v>-1.38672E-2</v>
      </c>
      <c r="AB141" s="22">
        <v>131</v>
      </c>
      <c r="AC141" s="22">
        <v>1.1395299999999999</v>
      </c>
      <c r="AD141">
        <f t="shared" si="28"/>
        <v>17.12</v>
      </c>
      <c r="AE141">
        <f t="shared" si="29"/>
        <v>19.521764800000003</v>
      </c>
      <c r="AF141" s="9"/>
      <c r="AG141" s="22">
        <v>0.55969199999999997</v>
      </c>
      <c r="AH141" s="22">
        <v>19.5411</v>
      </c>
      <c r="AI141" s="22">
        <v>-1.43372E-2</v>
      </c>
      <c r="AJ141" s="22">
        <v>131</v>
      </c>
      <c r="AK141" s="22">
        <v>0.55889900000000003</v>
      </c>
      <c r="AL141">
        <f t="shared" si="30"/>
        <v>17.700246913580244</v>
      </c>
      <c r="AM141">
        <f t="shared" si="31"/>
        <v>9.9066865955555539</v>
      </c>
      <c r="AP141" s="9"/>
      <c r="AQ141" s="22">
        <v>1.14029</v>
      </c>
      <c r="AR141" s="22">
        <v>25.084099999999999</v>
      </c>
      <c r="AS141" s="22">
        <v>-1.3903799999999999E-2</v>
      </c>
      <c r="AT141" s="22">
        <v>131</v>
      </c>
      <c r="AU141" s="22">
        <v>1.1389199999999999</v>
      </c>
      <c r="AV141">
        <f t="shared" si="32"/>
        <v>17.165185185185184</v>
      </c>
      <c r="AW141">
        <f t="shared" si="33"/>
        <v>19.573289014814815</v>
      </c>
      <c r="AX141" s="9"/>
      <c r="AY141" s="22">
        <v>0.55969199999999997</v>
      </c>
      <c r="AZ141" s="22">
        <v>28.903300000000002</v>
      </c>
      <c r="BA141" s="22">
        <v>-1.4285300000000001E-2</v>
      </c>
      <c r="BB141" s="22">
        <v>131</v>
      </c>
      <c r="BC141" s="22">
        <v>0.55889900000000003</v>
      </c>
      <c r="BD141">
        <f t="shared" si="34"/>
        <v>17.636172839506173</v>
      </c>
      <c r="BE141">
        <f t="shared" si="35"/>
        <v>9.8708248488888888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6.4236899999999997</v>
      </c>
      <c r="I142" s="22">
        <v>-1.37909E-2</v>
      </c>
      <c r="J142" s="22">
        <v>132</v>
      </c>
      <c r="K142" s="22">
        <v>1.1346400000000001</v>
      </c>
      <c r="L142">
        <f t="shared" si="24"/>
        <v>17.025802469135801</v>
      </c>
      <c r="M142">
        <f t="shared" si="25"/>
        <v>19.328542253086418</v>
      </c>
      <c r="N142" s="9"/>
      <c r="O142" s="22">
        <v>0.56472800000000001</v>
      </c>
      <c r="P142" s="22">
        <v>10.242900000000001</v>
      </c>
      <c r="Q142" s="22">
        <v>-1.4257799999999999E-2</v>
      </c>
      <c r="R142" s="22">
        <v>132</v>
      </c>
      <c r="S142" s="22">
        <v>0.56399500000000002</v>
      </c>
      <c r="T142">
        <f t="shared" si="26"/>
        <v>17.60222222222222</v>
      </c>
      <c r="U142">
        <f t="shared" si="27"/>
        <v>9.940467751111111</v>
      </c>
      <c r="X142" s="9"/>
      <c r="Y142" s="22">
        <v>1.1352500000000001</v>
      </c>
      <c r="Z142" s="22">
        <v>15.7319</v>
      </c>
      <c r="AA142" s="22">
        <v>-1.38733E-2</v>
      </c>
      <c r="AB142" s="22">
        <v>132</v>
      </c>
      <c r="AC142" s="22">
        <v>1.1343399999999999</v>
      </c>
      <c r="AD142">
        <f t="shared" si="28"/>
        <v>17.127530864197528</v>
      </c>
      <c r="AE142">
        <f t="shared" si="29"/>
        <v>19.444029413580246</v>
      </c>
      <c r="AF142" s="9"/>
      <c r="AG142" s="22">
        <v>0.56472800000000001</v>
      </c>
      <c r="AH142" s="22">
        <v>19.551100000000002</v>
      </c>
      <c r="AI142" s="22">
        <v>-1.4331099999999999E-2</v>
      </c>
      <c r="AJ142" s="22">
        <v>132</v>
      </c>
      <c r="AK142" s="22">
        <v>0.56393400000000005</v>
      </c>
      <c r="AL142">
        <f t="shared" si="30"/>
        <v>17.692716049382714</v>
      </c>
      <c r="AM142">
        <f t="shared" si="31"/>
        <v>9.9915721491358021</v>
      </c>
      <c r="AP142" s="9"/>
      <c r="AQ142" s="22">
        <v>1.1352500000000001</v>
      </c>
      <c r="AR142" s="22">
        <v>25.094200000000001</v>
      </c>
      <c r="AS142" s="22">
        <v>-1.3903799999999999E-2</v>
      </c>
      <c r="AT142" s="22">
        <v>132</v>
      </c>
      <c r="AU142" s="22">
        <v>1.1343399999999999</v>
      </c>
      <c r="AV142">
        <f t="shared" si="32"/>
        <v>17.165185185185184</v>
      </c>
      <c r="AW142">
        <f t="shared" si="33"/>
        <v>19.486776481481481</v>
      </c>
      <c r="AX142" s="9"/>
      <c r="AY142" s="22">
        <v>0.56472800000000001</v>
      </c>
      <c r="AZ142" s="22">
        <v>28.913399999999999</v>
      </c>
      <c r="BA142" s="22">
        <v>-1.4285300000000001E-2</v>
      </c>
      <c r="BB142" s="22">
        <v>132</v>
      </c>
      <c r="BC142" s="22">
        <v>0.56387299999999996</v>
      </c>
      <c r="BD142">
        <f t="shared" si="34"/>
        <v>17.636172839506173</v>
      </c>
      <c r="BE142">
        <f t="shared" si="35"/>
        <v>9.9596406153086416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6.4337600000000004</v>
      </c>
      <c r="I143" s="22">
        <v>-1.3809200000000001E-2</v>
      </c>
      <c r="J143" s="22">
        <v>133</v>
      </c>
      <c r="K143" s="22">
        <v>1.1297600000000001</v>
      </c>
      <c r="L143">
        <f t="shared" si="24"/>
        <v>17.048395061728392</v>
      </c>
      <c r="M143">
        <f t="shared" si="25"/>
        <v>19.268437066666664</v>
      </c>
      <c r="N143" s="9"/>
      <c r="O143" s="22">
        <v>0.56976300000000002</v>
      </c>
      <c r="P143" s="22">
        <v>10.253</v>
      </c>
      <c r="Q143" s="22">
        <v>-1.42548E-2</v>
      </c>
      <c r="R143" s="22">
        <v>133</v>
      </c>
      <c r="S143" s="22">
        <v>0.56899999999999995</v>
      </c>
      <c r="T143">
        <f t="shared" si="26"/>
        <v>17.598518518518517</v>
      </c>
      <c r="U143">
        <f t="shared" si="27"/>
        <v>10.026984706666667</v>
      </c>
      <c r="X143" s="9"/>
      <c r="Y143" s="22">
        <v>1.13022</v>
      </c>
      <c r="Z143" s="22">
        <v>15.742000000000001</v>
      </c>
      <c r="AA143" s="22">
        <v>-1.38794E-2</v>
      </c>
      <c r="AB143" s="22">
        <v>133</v>
      </c>
      <c r="AC143" s="22">
        <v>1.1291500000000001</v>
      </c>
      <c r="AD143">
        <f t="shared" si="28"/>
        <v>17.135061728395058</v>
      </c>
      <c r="AE143">
        <f t="shared" si="29"/>
        <v>19.366389466666664</v>
      </c>
      <c r="AF143" s="9"/>
      <c r="AG143" s="22">
        <v>0.56976300000000002</v>
      </c>
      <c r="AH143" s="22">
        <v>19.561199999999999</v>
      </c>
      <c r="AI143" s="22">
        <v>-1.43158E-2</v>
      </c>
      <c r="AJ143" s="22">
        <v>133</v>
      </c>
      <c r="AK143" s="22">
        <v>0.56893899999999997</v>
      </c>
      <c r="AL143">
        <f t="shared" si="30"/>
        <v>17.673827160493826</v>
      </c>
      <c r="AM143">
        <f t="shared" si="31"/>
        <v>10.069892784444443</v>
      </c>
      <c r="AP143" s="9"/>
      <c r="AQ143" s="22">
        <v>1.13022</v>
      </c>
      <c r="AR143" s="22">
        <v>25.104199999999999</v>
      </c>
      <c r="AS143" s="22">
        <v>-1.3909899999999999E-2</v>
      </c>
      <c r="AT143" s="22">
        <v>133</v>
      </c>
      <c r="AU143" s="22">
        <v>1.1285400000000001</v>
      </c>
      <c r="AV143">
        <f t="shared" si="32"/>
        <v>17.172716049382714</v>
      </c>
      <c r="AW143">
        <f t="shared" si="33"/>
        <v>19.408947133333331</v>
      </c>
      <c r="AX143" s="9"/>
      <c r="AY143" s="22">
        <v>0.56976300000000002</v>
      </c>
      <c r="AZ143" s="22">
        <v>28.923500000000001</v>
      </c>
      <c r="BA143" s="22">
        <v>-1.42883E-2</v>
      </c>
      <c r="BB143" s="22">
        <v>133</v>
      </c>
      <c r="BC143" s="22">
        <v>0.56896999999999998</v>
      </c>
      <c r="BD143">
        <f t="shared" si="34"/>
        <v>17.639876543209876</v>
      </c>
      <c r="BE143">
        <f t="shared" si="35"/>
        <v>10.050548978888889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6.4438300000000002</v>
      </c>
      <c r="I144" s="22">
        <v>-1.38123E-2</v>
      </c>
      <c r="J144" s="22">
        <v>134</v>
      </c>
      <c r="K144" s="22">
        <v>1.1239600000000001</v>
      </c>
      <c r="L144">
        <f t="shared" si="24"/>
        <v>17.052222222222223</v>
      </c>
      <c r="M144">
        <f t="shared" si="25"/>
        <v>19.186819400000001</v>
      </c>
      <c r="N144" s="9"/>
      <c r="O144" s="22">
        <v>0.57479899999999995</v>
      </c>
      <c r="P144" s="22">
        <v>10.263</v>
      </c>
      <c r="Q144" s="22">
        <v>-1.42487E-2</v>
      </c>
      <c r="R144" s="22">
        <v>134</v>
      </c>
      <c r="S144" s="22">
        <v>0.57403599999999999</v>
      </c>
      <c r="T144">
        <f t="shared" si="26"/>
        <v>17.590987654320987</v>
      </c>
      <c r="U144">
        <f t="shared" si="27"/>
        <v>10.111282112716047</v>
      </c>
      <c r="X144" s="9"/>
      <c r="Y144" s="22">
        <v>1.1251800000000001</v>
      </c>
      <c r="Z144" s="22">
        <v>15.7521</v>
      </c>
      <c r="AA144" s="22">
        <v>-1.3894699999999999E-2</v>
      </c>
      <c r="AB144" s="22">
        <v>134</v>
      </c>
      <c r="AC144" s="22">
        <v>1.1242700000000001</v>
      </c>
      <c r="AD144">
        <f t="shared" si="28"/>
        <v>17.153950617283947</v>
      </c>
      <c r="AE144">
        <f t="shared" si="29"/>
        <v>19.301282155555551</v>
      </c>
      <c r="AF144" s="9"/>
      <c r="AG144" s="22">
        <v>0.57479899999999995</v>
      </c>
      <c r="AH144" s="22">
        <v>19.571300000000001</v>
      </c>
      <c r="AI144" s="22">
        <v>-1.4312699999999999E-2</v>
      </c>
      <c r="AJ144" s="22">
        <v>134</v>
      </c>
      <c r="AK144" s="22">
        <v>0.57403599999999999</v>
      </c>
      <c r="AL144">
        <f t="shared" si="30"/>
        <v>17.669999999999998</v>
      </c>
      <c r="AM144">
        <f t="shared" si="31"/>
        <v>10.156698329999998</v>
      </c>
      <c r="AP144" s="9"/>
      <c r="AQ144" s="22">
        <v>1.1251800000000001</v>
      </c>
      <c r="AR144" s="22">
        <v>25.1143</v>
      </c>
      <c r="AS144" s="22">
        <v>-1.39191E-2</v>
      </c>
      <c r="AT144" s="22">
        <v>134</v>
      </c>
      <c r="AU144" s="22">
        <v>1.1239600000000001</v>
      </c>
      <c r="AV144">
        <f t="shared" si="32"/>
        <v>17.184074074074076</v>
      </c>
      <c r="AW144">
        <f t="shared" si="33"/>
        <v>19.33517646666667</v>
      </c>
      <c r="AX144" s="9"/>
      <c r="AY144" s="22">
        <v>0.57479899999999995</v>
      </c>
      <c r="AZ144" s="22">
        <v>28.933499999999999</v>
      </c>
      <c r="BA144" s="22">
        <v>-1.4297499999999999E-2</v>
      </c>
      <c r="BB144" s="22">
        <v>134</v>
      </c>
      <c r="BC144" s="22">
        <v>0.57397500000000001</v>
      </c>
      <c r="BD144">
        <f t="shared" si="34"/>
        <v>17.651234567901231</v>
      </c>
      <c r="BE144">
        <f t="shared" si="35"/>
        <v>10.145911978395059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6.4539</v>
      </c>
      <c r="I145" s="22">
        <v>-1.38184E-2</v>
      </c>
      <c r="J145" s="22">
        <v>135</v>
      </c>
      <c r="K145" s="22">
        <v>1.1190800000000001</v>
      </c>
      <c r="L145">
        <f t="shared" si="24"/>
        <v>17.05975308641975</v>
      </c>
      <c r="M145">
        <f t="shared" si="25"/>
        <v>19.109482419753082</v>
      </c>
      <c r="N145" s="9"/>
      <c r="O145" s="22">
        <v>0.57983399999999996</v>
      </c>
      <c r="P145" s="22">
        <v>10.273099999999999</v>
      </c>
      <c r="Q145" s="22">
        <v>-1.42487E-2</v>
      </c>
      <c r="R145" s="22">
        <v>135</v>
      </c>
      <c r="S145" s="22">
        <v>0.57901000000000002</v>
      </c>
      <c r="T145">
        <f t="shared" si="26"/>
        <v>17.590987654320987</v>
      </c>
      <c r="U145">
        <f t="shared" si="27"/>
        <v>10.199852735555554</v>
      </c>
      <c r="X145" s="9"/>
      <c r="Y145" s="22">
        <v>1.12015</v>
      </c>
      <c r="Z145" s="22">
        <v>15.7622</v>
      </c>
      <c r="AA145" s="22">
        <v>-1.3909899999999999E-2</v>
      </c>
      <c r="AB145" s="22">
        <v>135</v>
      </c>
      <c r="AC145" s="22">
        <v>1.11938</v>
      </c>
      <c r="AD145">
        <f t="shared" si="28"/>
        <v>17.172716049382714</v>
      </c>
      <c r="AE145">
        <f t="shared" si="29"/>
        <v>19.236017882716048</v>
      </c>
      <c r="AF145" s="9"/>
      <c r="AG145" s="22">
        <v>0.57983399999999996</v>
      </c>
      <c r="AH145" s="22">
        <v>19.581399999999999</v>
      </c>
      <c r="AI145" s="22">
        <v>-1.4312699999999999E-2</v>
      </c>
      <c r="AJ145" s="22">
        <v>135</v>
      </c>
      <c r="AK145" s="22">
        <v>0.57901000000000002</v>
      </c>
      <c r="AL145">
        <f t="shared" si="30"/>
        <v>17.669999999999998</v>
      </c>
      <c r="AM145">
        <f t="shared" si="31"/>
        <v>10.245666779999999</v>
      </c>
      <c r="AP145" s="9"/>
      <c r="AQ145" s="22">
        <v>1.12015</v>
      </c>
      <c r="AR145" s="22">
        <v>25.124400000000001</v>
      </c>
      <c r="AS145" s="22">
        <v>-1.39343E-2</v>
      </c>
      <c r="AT145" s="22">
        <v>135</v>
      </c>
      <c r="AU145" s="22">
        <v>1.11877</v>
      </c>
      <c r="AV145">
        <f t="shared" si="32"/>
        <v>17.202839506172836</v>
      </c>
      <c r="AW145">
        <f t="shared" si="33"/>
        <v>19.269760672839503</v>
      </c>
      <c r="AX145" s="9"/>
      <c r="AY145" s="22">
        <v>0.57983399999999996</v>
      </c>
      <c r="AZ145" s="22">
        <v>28.9436</v>
      </c>
      <c r="BA145" s="22">
        <v>-1.43036E-2</v>
      </c>
      <c r="BB145" s="22">
        <v>135</v>
      </c>
      <c r="BC145" s="22">
        <v>0.57891800000000004</v>
      </c>
      <c r="BD145">
        <f t="shared" si="34"/>
        <v>17.658765432098765</v>
      </c>
      <c r="BE145">
        <f t="shared" si="35"/>
        <v>10.239152595555554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6.4639800000000003</v>
      </c>
      <c r="I146" s="22">
        <v>-1.3821399999999999E-2</v>
      </c>
      <c r="J146" s="22">
        <v>136</v>
      </c>
      <c r="K146" s="22">
        <v>1.11389</v>
      </c>
      <c r="L146">
        <f t="shared" si="24"/>
        <v>17.063456790123453</v>
      </c>
      <c r="M146">
        <f t="shared" si="25"/>
        <v>19.027631301234564</v>
      </c>
      <c r="N146" s="9"/>
      <c r="O146" s="22">
        <v>0.58486899999999997</v>
      </c>
      <c r="P146" s="22">
        <v>10.283200000000001</v>
      </c>
      <c r="Q146" s="22">
        <v>-1.4251700000000001E-2</v>
      </c>
      <c r="R146" s="22">
        <v>136</v>
      </c>
      <c r="S146" s="22">
        <v>0.58413700000000002</v>
      </c>
      <c r="T146">
        <f t="shared" si="26"/>
        <v>17.594691358024694</v>
      </c>
      <c r="U146">
        <f t="shared" si="27"/>
        <v>10.290589539876544</v>
      </c>
      <c r="X146" s="9"/>
      <c r="Y146" s="22">
        <v>1.11511</v>
      </c>
      <c r="Z146" s="22">
        <v>15.7722</v>
      </c>
      <c r="AA146" s="22">
        <v>-1.3913E-2</v>
      </c>
      <c r="AB146" s="22">
        <v>136</v>
      </c>
      <c r="AC146" s="22">
        <v>1.1142000000000001</v>
      </c>
      <c r="AD146">
        <f t="shared" si="28"/>
        <v>17.176543209876542</v>
      </c>
      <c r="AE146">
        <f t="shared" si="29"/>
        <v>19.153735098765431</v>
      </c>
      <c r="AF146" s="9"/>
      <c r="AG146" s="22">
        <v>0.58486899999999997</v>
      </c>
      <c r="AH146" s="22">
        <v>19.5914</v>
      </c>
      <c r="AI146" s="22">
        <v>-1.43158E-2</v>
      </c>
      <c r="AJ146" s="22">
        <v>136</v>
      </c>
      <c r="AK146" s="22">
        <v>0.58416699999999999</v>
      </c>
      <c r="AL146">
        <f t="shared" si="30"/>
        <v>17.673827160493826</v>
      </c>
      <c r="AM146">
        <f t="shared" si="31"/>
        <v>10.336873617530863</v>
      </c>
      <c r="AP146" s="9"/>
      <c r="AQ146" s="22">
        <v>1.11511</v>
      </c>
      <c r="AR146" s="22">
        <v>25.134499999999999</v>
      </c>
      <c r="AS146" s="22">
        <v>-1.3937400000000001E-2</v>
      </c>
      <c r="AT146" s="22">
        <v>136</v>
      </c>
      <c r="AU146" s="22">
        <v>1.1145</v>
      </c>
      <c r="AV146">
        <f t="shared" si="32"/>
        <v>17.206666666666667</v>
      </c>
      <c r="AW146">
        <f t="shared" si="33"/>
        <v>19.187326066666667</v>
      </c>
      <c r="AX146" s="9"/>
      <c r="AY146" s="22">
        <v>0.58486899999999997</v>
      </c>
      <c r="AZ146" s="22">
        <v>28.953700000000001</v>
      </c>
      <c r="BA146" s="22">
        <v>-1.43036E-2</v>
      </c>
      <c r="BB146" s="22">
        <v>136</v>
      </c>
      <c r="BC146" s="22">
        <v>0.58401499999999995</v>
      </c>
      <c r="BD146">
        <f t="shared" si="34"/>
        <v>17.658765432098765</v>
      </c>
      <c r="BE146">
        <f t="shared" si="35"/>
        <v>10.328064479506171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6.4740500000000001</v>
      </c>
      <c r="I147" s="22">
        <v>-1.38306E-2</v>
      </c>
      <c r="J147" s="22">
        <v>137</v>
      </c>
      <c r="K147" s="22">
        <v>1.1096200000000001</v>
      </c>
      <c r="L147">
        <f t="shared" si="24"/>
        <v>17.074814814814815</v>
      </c>
      <c r="M147">
        <f t="shared" si="25"/>
        <v>18.954410429629629</v>
      </c>
      <c r="N147" s="9"/>
      <c r="O147" s="22">
        <v>0.58990500000000001</v>
      </c>
      <c r="P147" s="22">
        <v>10.293200000000001</v>
      </c>
      <c r="Q147" s="22">
        <v>-1.4257799999999999E-2</v>
      </c>
      <c r="R147" s="22">
        <v>137</v>
      </c>
      <c r="S147" s="22">
        <v>0.58911100000000005</v>
      </c>
      <c r="T147">
        <f t="shared" si="26"/>
        <v>17.60222222222222</v>
      </c>
      <c r="U147">
        <f t="shared" si="27"/>
        <v>10.383638899999999</v>
      </c>
      <c r="X147" s="9"/>
      <c r="Y147" s="22">
        <v>1.11008</v>
      </c>
      <c r="Z147" s="22">
        <v>15.782299999999999</v>
      </c>
      <c r="AA147" s="22">
        <v>-1.39069E-2</v>
      </c>
      <c r="AB147" s="22">
        <v>137</v>
      </c>
      <c r="AC147" s="22">
        <v>1.1087</v>
      </c>
      <c r="AD147">
        <f t="shared" si="28"/>
        <v>17.169012345679011</v>
      </c>
      <c r="AE147">
        <f t="shared" si="29"/>
        <v>19.058977224691358</v>
      </c>
      <c r="AF147" s="9"/>
      <c r="AG147" s="22">
        <v>0.58990500000000001</v>
      </c>
      <c r="AH147" s="22">
        <v>19.601500000000001</v>
      </c>
      <c r="AI147" s="22">
        <v>-1.4306599999999999E-2</v>
      </c>
      <c r="AJ147" s="22">
        <v>137</v>
      </c>
      <c r="AK147" s="22">
        <v>0.58908099999999997</v>
      </c>
      <c r="AL147">
        <f t="shared" si="30"/>
        <v>17.662469135802468</v>
      </c>
      <c r="AM147">
        <f t="shared" si="31"/>
        <v>10.419178855555556</v>
      </c>
      <c r="AP147" s="9"/>
      <c r="AQ147" s="22">
        <v>1.11008</v>
      </c>
      <c r="AR147" s="22">
        <v>25.144500000000001</v>
      </c>
      <c r="AS147" s="22">
        <v>-1.39343E-2</v>
      </c>
      <c r="AT147" s="22">
        <v>137</v>
      </c>
      <c r="AU147" s="22">
        <v>1.1090100000000001</v>
      </c>
      <c r="AV147">
        <f t="shared" si="32"/>
        <v>17.202839506172836</v>
      </c>
      <c r="AW147">
        <f t="shared" si="33"/>
        <v>19.096528079012341</v>
      </c>
      <c r="AX147" s="9"/>
      <c r="AY147" s="22">
        <v>0.58990500000000001</v>
      </c>
      <c r="AZ147" s="22">
        <v>28.963799999999999</v>
      </c>
      <c r="BA147" s="22">
        <v>-1.43036E-2</v>
      </c>
      <c r="BB147" s="22">
        <v>137</v>
      </c>
      <c r="BC147" s="22">
        <v>0.58908099999999997</v>
      </c>
      <c r="BD147">
        <f t="shared" si="34"/>
        <v>17.658765432098765</v>
      </c>
      <c r="BE147">
        <f t="shared" si="35"/>
        <v>10.416994022222221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6.4841199999999999</v>
      </c>
      <c r="I148" s="22">
        <v>-1.38397E-2</v>
      </c>
      <c r="J148" s="22">
        <v>138</v>
      </c>
      <c r="K148" s="22">
        <v>1.1041300000000001</v>
      </c>
      <c r="L148">
        <f t="shared" si="24"/>
        <v>17.086049382716048</v>
      </c>
      <c r="M148">
        <f t="shared" si="25"/>
        <v>18.880768009876544</v>
      </c>
      <c r="N148" s="9"/>
      <c r="O148" s="22">
        <v>0.59494000000000002</v>
      </c>
      <c r="P148" s="22">
        <v>10.3033</v>
      </c>
      <c r="Q148" s="22">
        <v>-1.4251700000000001E-2</v>
      </c>
      <c r="R148" s="22">
        <v>138</v>
      </c>
      <c r="S148" s="22">
        <v>0.594086</v>
      </c>
      <c r="T148">
        <f t="shared" si="26"/>
        <v>17.594691358024694</v>
      </c>
      <c r="U148">
        <f t="shared" si="27"/>
        <v>10.467785676543212</v>
      </c>
      <c r="X148" s="9"/>
      <c r="Y148" s="22">
        <v>1.10504</v>
      </c>
      <c r="Z148" s="22">
        <v>15.792400000000001</v>
      </c>
      <c r="AA148" s="22">
        <v>-1.3903799999999999E-2</v>
      </c>
      <c r="AB148" s="22">
        <v>138</v>
      </c>
      <c r="AC148" s="22">
        <v>1.10382</v>
      </c>
      <c r="AD148">
        <f t="shared" si="28"/>
        <v>17.165185185185184</v>
      </c>
      <c r="AE148">
        <f t="shared" si="29"/>
        <v>18.968216237037037</v>
      </c>
      <c r="AF148" s="9"/>
      <c r="AG148" s="22">
        <v>0.59494000000000002</v>
      </c>
      <c r="AH148" s="22">
        <v>19.611599999999999</v>
      </c>
      <c r="AI148" s="22">
        <v>-1.4306599999999999E-2</v>
      </c>
      <c r="AJ148" s="22">
        <v>138</v>
      </c>
      <c r="AK148" s="22">
        <v>0.59411599999999998</v>
      </c>
      <c r="AL148">
        <f t="shared" si="30"/>
        <v>17.662469135802468</v>
      </c>
      <c r="AM148">
        <f t="shared" si="31"/>
        <v>10.50810938765432</v>
      </c>
      <c r="AP148" s="9"/>
      <c r="AQ148" s="22">
        <v>1.10504</v>
      </c>
      <c r="AR148" s="22">
        <v>25.154599999999999</v>
      </c>
      <c r="AS148" s="22">
        <v>-1.3937400000000001E-2</v>
      </c>
      <c r="AT148" s="22">
        <v>138</v>
      </c>
      <c r="AU148" s="22">
        <v>1.10443</v>
      </c>
      <c r="AV148">
        <f t="shared" si="32"/>
        <v>17.206666666666667</v>
      </c>
      <c r="AW148">
        <f t="shared" si="33"/>
        <v>19.014054933333334</v>
      </c>
      <c r="AX148" s="9"/>
      <c r="AY148" s="22">
        <v>0.59494000000000002</v>
      </c>
      <c r="AZ148" s="22">
        <v>28.973800000000001</v>
      </c>
      <c r="BA148" s="22">
        <v>-1.43036E-2</v>
      </c>
      <c r="BB148" s="22">
        <v>138</v>
      </c>
      <c r="BC148" s="22">
        <v>0.594086</v>
      </c>
      <c r="BD148">
        <f t="shared" si="34"/>
        <v>17.658765432098765</v>
      </c>
      <c r="BE148">
        <f t="shared" si="35"/>
        <v>10.50590590617284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6.4941899999999997</v>
      </c>
      <c r="I149" s="22">
        <v>-1.3848900000000001E-2</v>
      </c>
      <c r="J149" s="22">
        <v>139</v>
      </c>
      <c r="K149" s="22">
        <v>1.09894</v>
      </c>
      <c r="L149">
        <f t="shared" si="24"/>
        <v>17.09740740740741</v>
      </c>
      <c r="M149">
        <f t="shared" si="25"/>
        <v>18.807319122222225</v>
      </c>
      <c r="N149" s="9"/>
      <c r="O149" s="22">
        <v>0.59997599999999995</v>
      </c>
      <c r="P149" s="22">
        <v>10.3134</v>
      </c>
      <c r="Q149" s="22">
        <v>-1.4251700000000001E-2</v>
      </c>
      <c r="R149" s="22">
        <v>139</v>
      </c>
      <c r="S149" s="22">
        <v>0.59924299999999997</v>
      </c>
      <c r="T149">
        <f t="shared" si="26"/>
        <v>17.594691358024694</v>
      </c>
      <c r="U149">
        <f t="shared" si="27"/>
        <v>10.556392542222223</v>
      </c>
      <c r="X149" s="9"/>
      <c r="Y149" s="22">
        <v>1.1000099999999999</v>
      </c>
      <c r="Z149" s="22">
        <v>15.8024</v>
      </c>
      <c r="AA149" s="22">
        <v>-1.3916E-2</v>
      </c>
      <c r="AB149" s="22">
        <v>139</v>
      </c>
      <c r="AC149" s="22">
        <v>1.09924</v>
      </c>
      <c r="AD149">
        <f t="shared" si="28"/>
        <v>17.180246913580245</v>
      </c>
      <c r="AE149">
        <f t="shared" si="29"/>
        <v>18.898443407407402</v>
      </c>
      <c r="AF149" s="9"/>
      <c r="AG149" s="22">
        <v>0.59997599999999995</v>
      </c>
      <c r="AH149" s="22">
        <v>19.621600000000001</v>
      </c>
      <c r="AI149" s="22">
        <v>-1.4300500000000001E-2</v>
      </c>
      <c r="AJ149" s="22">
        <v>139</v>
      </c>
      <c r="AK149" s="22">
        <v>0.59924299999999997</v>
      </c>
      <c r="AL149">
        <f t="shared" si="30"/>
        <v>17.654938271604937</v>
      </c>
      <c r="AM149">
        <f t="shared" si="31"/>
        <v>10.592539244444444</v>
      </c>
      <c r="AP149" s="9"/>
      <c r="AQ149" s="22">
        <v>1.1000099999999999</v>
      </c>
      <c r="AR149" s="22">
        <v>25.1647</v>
      </c>
      <c r="AS149" s="22">
        <v>-1.39404E-2</v>
      </c>
      <c r="AT149" s="22">
        <v>139</v>
      </c>
      <c r="AU149" s="22">
        <v>1.09863</v>
      </c>
      <c r="AV149">
        <f t="shared" si="32"/>
        <v>17.21037037037037</v>
      </c>
      <c r="AW149">
        <f t="shared" si="33"/>
        <v>18.93157951111111</v>
      </c>
      <c r="AX149" s="9"/>
      <c r="AY149" s="22">
        <v>0.59997599999999995</v>
      </c>
      <c r="AZ149" s="22">
        <v>28.983899999999998</v>
      </c>
      <c r="BA149" s="22">
        <v>-1.4297499999999999E-2</v>
      </c>
      <c r="BB149" s="22">
        <v>139</v>
      </c>
      <c r="BC149" s="22">
        <v>0.59918199999999999</v>
      </c>
      <c r="BD149">
        <f t="shared" si="34"/>
        <v>17.651234567901231</v>
      </c>
      <c r="BE149">
        <f t="shared" si="35"/>
        <v>10.590317111111109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6.5042600000000004</v>
      </c>
      <c r="I150" s="22">
        <v>-1.38519E-2</v>
      </c>
      <c r="J150" s="22">
        <v>140</v>
      </c>
      <c r="K150" s="22">
        <v>1.09344</v>
      </c>
      <c r="L150">
        <f t="shared" si="24"/>
        <v>17.101111111111113</v>
      </c>
      <c r="M150">
        <f t="shared" si="25"/>
        <v>18.725203633333336</v>
      </c>
      <c r="N150" s="9"/>
      <c r="O150" s="22">
        <v>0.60501099999999997</v>
      </c>
      <c r="P150" s="22">
        <v>10.323399999999999</v>
      </c>
      <c r="Q150" s="22">
        <v>-1.4257799999999999E-2</v>
      </c>
      <c r="R150" s="22">
        <v>140</v>
      </c>
      <c r="S150" s="22">
        <v>0.60418700000000003</v>
      </c>
      <c r="T150">
        <f t="shared" si="26"/>
        <v>17.60222222222222</v>
      </c>
      <c r="U150">
        <f t="shared" si="27"/>
        <v>10.649538068888887</v>
      </c>
      <c r="X150" s="9"/>
      <c r="Y150" s="22">
        <v>1.09497</v>
      </c>
      <c r="Z150" s="22">
        <v>15.8125</v>
      </c>
      <c r="AA150" s="22">
        <v>-1.3931300000000001E-2</v>
      </c>
      <c r="AB150" s="22">
        <v>140</v>
      </c>
      <c r="AC150" s="22">
        <v>1.09344</v>
      </c>
      <c r="AD150">
        <f t="shared" si="28"/>
        <v>17.199135802469137</v>
      </c>
      <c r="AE150">
        <f t="shared" si="29"/>
        <v>18.832537729629632</v>
      </c>
      <c r="AF150" s="9"/>
      <c r="AG150" s="22">
        <v>0.60501099999999997</v>
      </c>
      <c r="AH150" s="22">
        <v>19.631699999999999</v>
      </c>
      <c r="AI150" s="22">
        <v>-1.4291399999999999E-2</v>
      </c>
      <c r="AJ150" s="22">
        <v>140</v>
      </c>
      <c r="AK150" s="22">
        <v>0.60421800000000003</v>
      </c>
      <c r="AL150">
        <f t="shared" si="30"/>
        <v>17.643703703703704</v>
      </c>
      <c r="AM150">
        <f t="shared" si="31"/>
        <v>10.674634821481481</v>
      </c>
      <c r="AP150" s="9"/>
      <c r="AQ150" s="22">
        <v>1.09497</v>
      </c>
      <c r="AR150" s="22">
        <v>25.174700000000001</v>
      </c>
      <c r="AS150" s="22">
        <v>-1.3943499999999999E-2</v>
      </c>
      <c r="AT150" s="22">
        <v>140</v>
      </c>
      <c r="AU150" s="22">
        <v>1.09375</v>
      </c>
      <c r="AV150">
        <f t="shared" si="32"/>
        <v>17.214197530864197</v>
      </c>
      <c r="AW150">
        <f t="shared" si="33"/>
        <v>18.849029870370369</v>
      </c>
      <c r="AX150" s="9"/>
      <c r="AY150" s="22">
        <v>0.60501099999999997</v>
      </c>
      <c r="AZ150" s="22">
        <v>28.994</v>
      </c>
      <c r="BA150" s="22">
        <v>-1.4285300000000001E-2</v>
      </c>
      <c r="BB150" s="22">
        <v>140</v>
      </c>
      <c r="BC150" s="22">
        <v>0.60415600000000003</v>
      </c>
      <c r="BD150">
        <f t="shared" si="34"/>
        <v>17.636172839506173</v>
      </c>
      <c r="BE150">
        <f t="shared" si="35"/>
        <v>10.670078565802468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6.5143300000000002</v>
      </c>
      <c r="I151" s="22">
        <v>-1.38519E-2</v>
      </c>
      <c r="J151" s="22">
        <v>141</v>
      </c>
      <c r="K151" s="22">
        <v>1.08856</v>
      </c>
      <c r="L151">
        <f t="shared" si="24"/>
        <v>17.101111111111113</v>
      </c>
      <c r="M151">
        <f t="shared" si="25"/>
        <v>18.639185044444446</v>
      </c>
      <c r="N151" s="9"/>
      <c r="O151" s="22">
        <v>0.61004599999999998</v>
      </c>
      <c r="P151" s="22">
        <v>10.333500000000001</v>
      </c>
      <c r="Q151" s="22">
        <v>-1.427E-2</v>
      </c>
      <c r="R151" s="22">
        <v>141</v>
      </c>
      <c r="S151" s="22">
        <v>0.60925300000000004</v>
      </c>
      <c r="T151">
        <f t="shared" si="26"/>
        <v>17.617283950617285</v>
      </c>
      <c r="U151">
        <f t="shared" si="27"/>
        <v>10.747353604938272</v>
      </c>
      <c r="X151" s="9"/>
      <c r="Y151" s="22">
        <v>1.0899399999999999</v>
      </c>
      <c r="Z151" s="22">
        <v>15.8226</v>
      </c>
      <c r="AA151" s="22">
        <v>-1.3937400000000001E-2</v>
      </c>
      <c r="AB151" s="22">
        <v>141</v>
      </c>
      <c r="AC151" s="22">
        <v>1.08948</v>
      </c>
      <c r="AD151">
        <f t="shared" si="28"/>
        <v>17.206666666666667</v>
      </c>
      <c r="AE151">
        <f t="shared" si="29"/>
        <v>18.754234266666664</v>
      </c>
      <c r="AF151" s="9"/>
      <c r="AG151" s="22">
        <v>0.61004599999999998</v>
      </c>
      <c r="AH151" s="22">
        <v>19.6418</v>
      </c>
      <c r="AI151" s="22">
        <v>-1.4294400000000001E-2</v>
      </c>
      <c r="AJ151" s="22">
        <v>141</v>
      </c>
      <c r="AK151" s="22">
        <v>0.60925300000000004</v>
      </c>
      <c r="AL151">
        <f t="shared" si="30"/>
        <v>17.647407407407407</v>
      </c>
      <c r="AM151">
        <f t="shared" si="31"/>
        <v>10.765730299259259</v>
      </c>
      <c r="AP151" s="9"/>
      <c r="AQ151" s="22">
        <v>1.0899399999999999</v>
      </c>
      <c r="AR151" s="22">
        <v>25.184799999999999</v>
      </c>
      <c r="AS151" s="22">
        <v>-1.39496E-2</v>
      </c>
      <c r="AT151" s="22">
        <v>141</v>
      </c>
      <c r="AU151" s="22">
        <v>1.08887</v>
      </c>
      <c r="AV151">
        <f t="shared" si="32"/>
        <v>17.221728395061724</v>
      </c>
      <c r="AW151">
        <f t="shared" si="33"/>
        <v>18.770650646913573</v>
      </c>
      <c r="AX151" s="9"/>
      <c r="AY151" s="22">
        <v>0.61004599999999998</v>
      </c>
      <c r="AZ151" s="22">
        <v>29.004000000000001</v>
      </c>
      <c r="BA151" s="22">
        <v>-1.42731E-2</v>
      </c>
      <c r="BB151" s="22">
        <v>141</v>
      </c>
      <c r="BC151" s="22">
        <v>0.60916099999999995</v>
      </c>
      <c r="BD151">
        <f t="shared" si="34"/>
        <v>17.621111111111112</v>
      </c>
      <c r="BE151">
        <f t="shared" si="35"/>
        <v>10.749688348888888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6.5244</v>
      </c>
      <c r="I152" s="22">
        <v>-1.3858000000000001E-2</v>
      </c>
      <c r="J152" s="22">
        <v>142</v>
      </c>
      <c r="K152" s="22">
        <v>1.08429</v>
      </c>
      <c r="L152">
        <f t="shared" si="24"/>
        <v>17.10864197530864</v>
      </c>
      <c r="M152">
        <f t="shared" si="25"/>
        <v>18.561165679012344</v>
      </c>
      <c r="N152" s="9"/>
      <c r="O152" s="22">
        <v>0.61508200000000002</v>
      </c>
      <c r="P152" s="22">
        <v>10.3436</v>
      </c>
      <c r="Q152" s="22">
        <v>-1.4279200000000001E-2</v>
      </c>
      <c r="R152" s="22">
        <v>142</v>
      </c>
      <c r="S152" s="22">
        <v>0.61425799999999997</v>
      </c>
      <c r="T152">
        <f t="shared" si="26"/>
        <v>17.628641975308639</v>
      </c>
      <c r="U152">
        <f t="shared" si="27"/>
        <v>10.843060363456789</v>
      </c>
      <c r="X152" s="9"/>
      <c r="Y152" s="22">
        <v>1.0849</v>
      </c>
      <c r="Z152" s="22">
        <v>15.832700000000001</v>
      </c>
      <c r="AA152" s="22">
        <v>-1.3946500000000001E-2</v>
      </c>
      <c r="AB152" s="22">
        <v>142</v>
      </c>
      <c r="AC152" s="22">
        <v>1.0839799999999999</v>
      </c>
      <c r="AD152">
        <f t="shared" si="28"/>
        <v>17.217901234567901</v>
      </c>
      <c r="AE152">
        <f t="shared" si="29"/>
        <v>18.679701049382714</v>
      </c>
      <c r="AF152" s="9"/>
      <c r="AG152" s="22">
        <v>0.61508200000000002</v>
      </c>
      <c r="AH152" s="22">
        <v>19.651800000000001</v>
      </c>
      <c r="AI152" s="22">
        <v>-1.4294400000000001E-2</v>
      </c>
      <c r="AJ152" s="22">
        <v>142</v>
      </c>
      <c r="AK152" s="22">
        <v>0.61428799999999995</v>
      </c>
      <c r="AL152">
        <f t="shared" si="30"/>
        <v>17.647407407407407</v>
      </c>
      <c r="AM152">
        <f t="shared" si="31"/>
        <v>10.854602642962963</v>
      </c>
      <c r="AP152" s="9"/>
      <c r="AQ152" s="22">
        <v>1.0849</v>
      </c>
      <c r="AR152" s="22">
        <v>25.194900000000001</v>
      </c>
      <c r="AS152" s="22">
        <v>-1.3952600000000001E-2</v>
      </c>
      <c r="AT152" s="22">
        <v>142</v>
      </c>
      <c r="AU152" s="22">
        <v>1.08429</v>
      </c>
      <c r="AV152">
        <f t="shared" si="32"/>
        <v>17.225432098765431</v>
      </c>
      <c r="AW152">
        <f t="shared" si="33"/>
        <v>18.687871283950617</v>
      </c>
      <c r="AX152" s="9"/>
      <c r="AY152" s="22">
        <v>0.61508200000000002</v>
      </c>
      <c r="AZ152" s="22">
        <v>29.014099999999999</v>
      </c>
      <c r="BA152" s="22">
        <v>-1.427E-2</v>
      </c>
      <c r="BB152" s="22">
        <v>142</v>
      </c>
      <c r="BC152" s="22">
        <v>0.61434900000000003</v>
      </c>
      <c r="BD152">
        <f t="shared" si="34"/>
        <v>17.617283950617285</v>
      </c>
      <c r="BE152">
        <f t="shared" si="35"/>
        <v>10.836074246913581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6.5344699999999998</v>
      </c>
      <c r="I153" s="22">
        <v>-1.38672E-2</v>
      </c>
      <c r="J153" s="22">
        <v>143</v>
      </c>
      <c r="K153" s="22">
        <v>1.0784899999999999</v>
      </c>
      <c r="L153">
        <f t="shared" si="24"/>
        <v>17.12</v>
      </c>
      <c r="M153">
        <f t="shared" si="25"/>
        <v>18.487203200000003</v>
      </c>
      <c r="N153" s="9"/>
      <c r="O153" s="22">
        <v>0.62011700000000003</v>
      </c>
      <c r="P153" s="22">
        <v>10.3537</v>
      </c>
      <c r="Q153" s="22">
        <v>-1.4279200000000001E-2</v>
      </c>
      <c r="R153" s="22">
        <v>143</v>
      </c>
      <c r="S153" s="22">
        <v>0.61935399999999996</v>
      </c>
      <c r="T153">
        <f t="shared" si="26"/>
        <v>17.628641975308639</v>
      </c>
      <c r="U153">
        <f t="shared" si="27"/>
        <v>10.931820575802467</v>
      </c>
      <c r="X153" s="9"/>
      <c r="Y153" s="22">
        <v>1.07986</v>
      </c>
      <c r="Z153" s="22">
        <v>15.842700000000001</v>
      </c>
      <c r="AA153" s="22">
        <v>-1.39496E-2</v>
      </c>
      <c r="AB153" s="22">
        <v>143</v>
      </c>
      <c r="AC153" s="22">
        <v>1.0788</v>
      </c>
      <c r="AD153">
        <f t="shared" si="28"/>
        <v>17.221728395061724</v>
      </c>
      <c r="AE153">
        <f t="shared" si="29"/>
        <v>18.597055624691354</v>
      </c>
      <c r="AF153" s="9"/>
      <c r="AG153" s="22">
        <v>0.62011700000000003</v>
      </c>
      <c r="AH153" s="22">
        <v>19.661899999999999</v>
      </c>
      <c r="AI153" s="22">
        <v>-1.42883E-2</v>
      </c>
      <c r="AJ153" s="22">
        <v>143</v>
      </c>
      <c r="AK153" s="22">
        <v>0.61935399999999996</v>
      </c>
      <c r="AL153">
        <f t="shared" si="30"/>
        <v>17.639876543209876</v>
      </c>
      <c r="AM153">
        <f t="shared" si="31"/>
        <v>10.938787322345679</v>
      </c>
      <c r="AP153" s="9"/>
      <c r="AQ153" s="22">
        <v>1.07986</v>
      </c>
      <c r="AR153" s="22">
        <v>25.204999999999998</v>
      </c>
      <c r="AS153" s="22">
        <v>-1.39557E-2</v>
      </c>
      <c r="AT153" s="22">
        <v>143</v>
      </c>
      <c r="AU153" s="22">
        <v>1.07819</v>
      </c>
      <c r="AV153">
        <f t="shared" si="32"/>
        <v>17.229259259259258</v>
      </c>
      <c r="AW153">
        <f t="shared" si="33"/>
        <v>18.605187903703705</v>
      </c>
      <c r="AX153" s="9"/>
      <c r="AY153" s="22">
        <v>0.62011700000000003</v>
      </c>
      <c r="AZ153" s="22">
        <v>29.0242</v>
      </c>
      <c r="BA153" s="22">
        <v>-1.4263899999999999E-2</v>
      </c>
      <c r="BB153" s="22">
        <v>143</v>
      </c>
      <c r="BC153" s="22">
        <v>0.61929299999999998</v>
      </c>
      <c r="BD153">
        <f t="shared" si="34"/>
        <v>17.609753086419751</v>
      </c>
      <c r="BE153">
        <f t="shared" si="35"/>
        <v>10.920107254691358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6.5445399999999996</v>
      </c>
      <c r="I154" s="22">
        <v>-1.38733E-2</v>
      </c>
      <c r="J154" s="22">
        <v>144</v>
      </c>
      <c r="K154" s="22">
        <v>1.073</v>
      </c>
      <c r="L154">
        <f t="shared" si="24"/>
        <v>17.127530864197528</v>
      </c>
      <c r="M154">
        <f t="shared" si="25"/>
        <v>18.409183998765428</v>
      </c>
      <c r="N154" s="9"/>
      <c r="O154" s="22">
        <v>0.62515299999999996</v>
      </c>
      <c r="P154" s="22">
        <v>10.3637</v>
      </c>
      <c r="Q154" s="22">
        <v>-1.42731E-2</v>
      </c>
      <c r="R154" s="22">
        <v>144</v>
      </c>
      <c r="S154" s="22">
        <v>0.62439</v>
      </c>
      <c r="T154">
        <f t="shared" si="26"/>
        <v>17.621111111111112</v>
      </c>
      <c r="U154">
        <f t="shared" si="27"/>
        <v>11.015890474444445</v>
      </c>
      <c r="X154" s="9"/>
      <c r="Y154" s="22">
        <v>1.07483</v>
      </c>
      <c r="Z154" s="22">
        <v>15.8528</v>
      </c>
      <c r="AA154" s="22">
        <v>-1.3964799999999999E-2</v>
      </c>
      <c r="AB154" s="22">
        <v>144</v>
      </c>
      <c r="AC154" s="22">
        <v>1.0739099999999999</v>
      </c>
      <c r="AD154">
        <f t="shared" si="28"/>
        <v>17.240493827160492</v>
      </c>
      <c r="AE154">
        <f t="shared" si="29"/>
        <v>18.530599980246912</v>
      </c>
      <c r="AF154" s="9"/>
      <c r="AG154" s="22">
        <v>0.62515299999999996</v>
      </c>
      <c r="AH154" s="22">
        <v>19.672000000000001</v>
      </c>
      <c r="AI154" s="22">
        <v>-1.42883E-2</v>
      </c>
      <c r="AJ154" s="22">
        <v>144</v>
      </c>
      <c r="AK154" s="22">
        <v>0.62439</v>
      </c>
      <c r="AL154">
        <f t="shared" si="30"/>
        <v>17.639876543209876</v>
      </c>
      <c r="AM154">
        <f t="shared" si="31"/>
        <v>11.027621740617283</v>
      </c>
      <c r="AP154" s="9"/>
      <c r="AQ154" s="22">
        <v>1.07483</v>
      </c>
      <c r="AR154" s="22">
        <v>25.215</v>
      </c>
      <c r="AS154" s="22">
        <v>-1.3958699999999999E-2</v>
      </c>
      <c r="AT154" s="22">
        <v>144</v>
      </c>
      <c r="AU154" s="22">
        <v>1.0732999999999999</v>
      </c>
      <c r="AV154">
        <f t="shared" si="32"/>
        <v>17.232962962962961</v>
      </c>
      <c r="AW154">
        <f t="shared" si="33"/>
        <v>18.522505581481479</v>
      </c>
      <c r="AX154" s="9"/>
      <c r="AY154" s="22">
        <v>0.62515299999999996</v>
      </c>
      <c r="AZ154" s="22">
        <v>29.034300000000002</v>
      </c>
      <c r="BA154" s="22">
        <v>-1.4257799999999999E-2</v>
      </c>
      <c r="BB154" s="22">
        <v>144</v>
      </c>
      <c r="BC154" s="22">
        <v>0.62432900000000002</v>
      </c>
      <c r="BD154">
        <f t="shared" si="34"/>
        <v>17.60222222222222</v>
      </c>
      <c r="BE154">
        <f t="shared" si="35"/>
        <v>11.004082028888886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6.5546100000000003</v>
      </c>
      <c r="I155" s="22">
        <v>-1.38855E-2</v>
      </c>
      <c r="J155" s="22">
        <v>145</v>
      </c>
      <c r="K155" s="22">
        <v>1.06873</v>
      </c>
      <c r="L155">
        <f t="shared" si="24"/>
        <v>17.142592592592592</v>
      </c>
      <c r="M155">
        <f t="shared" si="25"/>
        <v>18.33897412962963</v>
      </c>
      <c r="N155" s="9"/>
      <c r="O155" s="22">
        <v>0.63018799999999997</v>
      </c>
      <c r="P155" s="22">
        <v>10.373799999999999</v>
      </c>
      <c r="Q155" s="22">
        <v>-1.4267E-2</v>
      </c>
      <c r="R155" s="22">
        <v>145</v>
      </c>
      <c r="S155" s="22">
        <v>0.62936400000000003</v>
      </c>
      <c r="T155">
        <f t="shared" si="26"/>
        <v>17.613580246913582</v>
      </c>
      <c r="U155">
        <f t="shared" si="27"/>
        <v>11.099866908641976</v>
      </c>
      <c r="X155" s="9"/>
      <c r="Y155" s="22">
        <v>1.06979</v>
      </c>
      <c r="Z155" s="22">
        <v>15.8629</v>
      </c>
      <c r="AA155" s="22">
        <v>-1.39679E-2</v>
      </c>
      <c r="AB155" s="22">
        <v>145</v>
      </c>
      <c r="AC155" s="22">
        <v>1.0690299999999999</v>
      </c>
      <c r="AD155">
        <f t="shared" si="28"/>
        <v>17.244320987654319</v>
      </c>
      <c r="AE155">
        <f t="shared" si="29"/>
        <v>18.447802149382714</v>
      </c>
      <c r="AF155" s="9"/>
      <c r="AG155" s="22">
        <v>0.63018799999999997</v>
      </c>
      <c r="AH155" s="22">
        <v>19.682099999999998</v>
      </c>
      <c r="AI155" s="22">
        <v>-1.42883E-2</v>
      </c>
      <c r="AJ155" s="22">
        <v>145</v>
      </c>
      <c r="AK155" s="22">
        <v>0.62936400000000003</v>
      </c>
      <c r="AL155">
        <f t="shared" si="30"/>
        <v>17.639876543209876</v>
      </c>
      <c r="AM155">
        <f t="shared" si="31"/>
        <v>11.116438519012345</v>
      </c>
      <c r="AP155" s="9"/>
      <c r="AQ155" s="22">
        <v>1.06979</v>
      </c>
      <c r="AR155" s="22">
        <v>25.225100000000001</v>
      </c>
      <c r="AS155" s="22">
        <v>-1.3964799999999999E-2</v>
      </c>
      <c r="AT155" s="22">
        <v>145</v>
      </c>
      <c r="AU155" s="22">
        <v>1.06873</v>
      </c>
      <c r="AV155">
        <f t="shared" si="32"/>
        <v>17.240493827160492</v>
      </c>
      <c r="AW155">
        <f t="shared" si="33"/>
        <v>18.443707891358024</v>
      </c>
      <c r="AX155" s="9"/>
      <c r="AY155" s="22">
        <v>0.63018799999999997</v>
      </c>
      <c r="AZ155" s="22">
        <v>29.0443</v>
      </c>
      <c r="BA155" s="22">
        <v>-1.4251700000000001E-2</v>
      </c>
      <c r="BB155" s="22">
        <v>145</v>
      </c>
      <c r="BC155" s="22">
        <v>0.62936400000000003</v>
      </c>
      <c r="BD155">
        <f t="shared" si="34"/>
        <v>17.594691358024694</v>
      </c>
      <c r="BE155">
        <f t="shared" si="35"/>
        <v>11.087963357530866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6.5646899999999997</v>
      </c>
      <c r="I156" s="22">
        <v>-1.38885E-2</v>
      </c>
      <c r="J156" s="22">
        <v>146</v>
      </c>
      <c r="K156" s="22">
        <v>1.0638399999999999</v>
      </c>
      <c r="L156">
        <f t="shared" si="24"/>
        <v>17.146296296296295</v>
      </c>
      <c r="M156">
        <f t="shared" si="25"/>
        <v>18.256690444444441</v>
      </c>
      <c r="N156" s="9"/>
      <c r="O156" s="22">
        <v>0.63522299999999998</v>
      </c>
      <c r="P156" s="22">
        <v>10.383900000000001</v>
      </c>
      <c r="Q156" s="22">
        <v>-1.4257799999999999E-2</v>
      </c>
      <c r="R156" s="22">
        <v>146</v>
      </c>
      <c r="S156" s="22">
        <v>0.63446000000000002</v>
      </c>
      <c r="T156">
        <f t="shared" si="26"/>
        <v>17.60222222222222</v>
      </c>
      <c r="U156">
        <f t="shared" si="27"/>
        <v>11.181336406666665</v>
      </c>
      <c r="X156" s="9"/>
      <c r="Y156" s="22">
        <v>1.0647599999999999</v>
      </c>
      <c r="Z156" s="22">
        <v>15.8729</v>
      </c>
      <c r="AA156" s="22">
        <v>-1.3964799999999999E-2</v>
      </c>
      <c r="AB156" s="22">
        <v>146</v>
      </c>
      <c r="AC156" s="22">
        <v>1.0635399999999999</v>
      </c>
      <c r="AD156">
        <f t="shared" si="28"/>
        <v>17.240493827160492</v>
      </c>
      <c r="AE156">
        <f t="shared" si="29"/>
        <v>18.356988207407404</v>
      </c>
      <c r="AF156" s="9"/>
      <c r="AG156" s="22">
        <v>0.63522299999999998</v>
      </c>
      <c r="AH156" s="22">
        <v>19.6921</v>
      </c>
      <c r="AI156" s="22">
        <v>-1.4285300000000001E-2</v>
      </c>
      <c r="AJ156" s="22">
        <v>146</v>
      </c>
      <c r="AK156" s="22">
        <v>0.63433799999999996</v>
      </c>
      <c r="AL156">
        <f t="shared" si="30"/>
        <v>17.636172839506173</v>
      </c>
      <c r="AM156">
        <f t="shared" si="31"/>
        <v>11.202902619629629</v>
      </c>
      <c r="AP156" s="9"/>
      <c r="AQ156" s="22">
        <v>1.0647599999999999</v>
      </c>
      <c r="AR156" s="22">
        <v>25.235199999999999</v>
      </c>
      <c r="AS156" s="22">
        <v>-1.39679E-2</v>
      </c>
      <c r="AT156" s="22">
        <v>146</v>
      </c>
      <c r="AU156" s="22">
        <v>1.0644499999999999</v>
      </c>
      <c r="AV156">
        <f t="shared" si="32"/>
        <v>17.244320987654319</v>
      </c>
      <c r="AW156">
        <f t="shared" si="33"/>
        <v>18.361063214814813</v>
      </c>
      <c r="AX156" s="9"/>
      <c r="AY156" s="22">
        <v>0.63522299999999998</v>
      </c>
      <c r="AZ156" s="22">
        <v>29.054400000000001</v>
      </c>
      <c r="BA156" s="22">
        <v>-1.4242599999999999E-2</v>
      </c>
      <c r="BB156" s="22">
        <v>146</v>
      </c>
      <c r="BC156" s="22">
        <v>0.63443000000000005</v>
      </c>
      <c r="BD156">
        <f t="shared" si="34"/>
        <v>17.583456790123453</v>
      </c>
      <c r="BE156">
        <f t="shared" si="35"/>
        <v>11.169416172592589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6.5747600000000004</v>
      </c>
      <c r="I157" s="22">
        <v>-1.3897700000000001E-2</v>
      </c>
      <c r="J157" s="22">
        <v>147</v>
      </c>
      <c r="K157" s="22">
        <v>1.0583499999999999</v>
      </c>
      <c r="L157">
        <f t="shared" si="24"/>
        <v>17.157654320987653</v>
      </c>
      <c r="M157">
        <f t="shared" si="25"/>
        <v>18.182309437037034</v>
      </c>
      <c r="N157" s="9"/>
      <c r="O157" s="22">
        <v>0.64025900000000002</v>
      </c>
      <c r="P157" s="22">
        <v>10.3939</v>
      </c>
      <c r="Q157" s="22">
        <v>-1.42487E-2</v>
      </c>
      <c r="R157" s="22">
        <v>147</v>
      </c>
      <c r="S157" s="22">
        <v>0.63940399999999997</v>
      </c>
      <c r="T157">
        <f t="shared" si="26"/>
        <v>17.590987654320987</v>
      </c>
      <c r="U157">
        <f t="shared" si="27"/>
        <v>11.262788164567901</v>
      </c>
      <c r="X157" s="9"/>
      <c r="Y157" s="22">
        <v>1.05972</v>
      </c>
      <c r="Z157" s="22">
        <v>15.882999999999999</v>
      </c>
      <c r="AA157" s="22">
        <v>-1.39679E-2</v>
      </c>
      <c r="AB157" s="22">
        <v>147</v>
      </c>
      <c r="AC157" s="22">
        <v>1.0586500000000001</v>
      </c>
      <c r="AD157">
        <f t="shared" si="28"/>
        <v>17.244320987654319</v>
      </c>
      <c r="AE157">
        <f t="shared" si="29"/>
        <v>18.274151837037035</v>
      </c>
      <c r="AF157" s="9"/>
      <c r="AG157" s="22">
        <v>0.64025900000000002</v>
      </c>
      <c r="AH157" s="22">
        <v>19.702200000000001</v>
      </c>
      <c r="AI157" s="22">
        <v>-1.42761E-2</v>
      </c>
      <c r="AJ157" s="22">
        <v>147</v>
      </c>
      <c r="AK157" s="22">
        <v>0.63955700000000004</v>
      </c>
      <c r="AL157">
        <f t="shared" si="30"/>
        <v>17.624814814814812</v>
      </c>
      <c r="AM157">
        <f t="shared" si="31"/>
        <v>11.284446308518516</v>
      </c>
      <c r="AP157" s="9"/>
      <c r="AQ157" s="22">
        <v>1.05972</v>
      </c>
      <c r="AR157" s="22">
        <v>25.245200000000001</v>
      </c>
      <c r="AS157" s="22">
        <v>-1.39709E-2</v>
      </c>
      <c r="AT157" s="22">
        <v>147</v>
      </c>
      <c r="AU157" s="22">
        <v>1.0586500000000001</v>
      </c>
      <c r="AV157">
        <f t="shared" si="32"/>
        <v>17.248024691358022</v>
      </c>
      <c r="AW157">
        <f t="shared" si="33"/>
        <v>18.278076725925924</v>
      </c>
      <c r="AX157" s="9"/>
      <c r="AY157" s="22">
        <v>0.64025900000000002</v>
      </c>
      <c r="AZ157" s="22">
        <v>29.064499999999999</v>
      </c>
      <c r="BA157" s="22">
        <v>-1.42334E-2</v>
      </c>
      <c r="BB157" s="22">
        <v>147</v>
      </c>
      <c r="BC157" s="22">
        <v>0.63946499999999995</v>
      </c>
      <c r="BD157">
        <f t="shared" si="34"/>
        <v>17.572098765432099</v>
      </c>
      <c r="BE157">
        <f t="shared" si="35"/>
        <v>11.250694383456791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6.5848300000000002</v>
      </c>
      <c r="I158" s="22">
        <v>-1.39069E-2</v>
      </c>
      <c r="J158" s="22">
        <v>148</v>
      </c>
      <c r="K158" s="22">
        <v>1.0534699999999999</v>
      </c>
      <c r="L158">
        <f t="shared" si="24"/>
        <v>17.169012345679011</v>
      </c>
      <c r="M158">
        <f t="shared" si="25"/>
        <v>18.107985630864196</v>
      </c>
      <c r="N158" s="9"/>
      <c r="O158" s="22">
        <v>0.64529400000000003</v>
      </c>
      <c r="P158" s="22">
        <v>10.404</v>
      </c>
      <c r="Q158" s="22">
        <v>-1.4242599999999999E-2</v>
      </c>
      <c r="R158" s="22">
        <v>148</v>
      </c>
      <c r="S158" s="22">
        <v>0.64450099999999999</v>
      </c>
      <c r="T158">
        <f t="shared" si="26"/>
        <v>17.583456790123453</v>
      </c>
      <c r="U158">
        <f t="shared" si="27"/>
        <v>11.346499165925923</v>
      </c>
      <c r="X158" s="9"/>
      <c r="Y158" s="22">
        <v>1.0546899999999999</v>
      </c>
      <c r="Z158" s="22">
        <v>15.8931</v>
      </c>
      <c r="AA158" s="22">
        <v>-1.39679E-2</v>
      </c>
      <c r="AB158" s="22">
        <v>148</v>
      </c>
      <c r="AC158" s="22">
        <v>1.0537700000000001</v>
      </c>
      <c r="AD158">
        <f t="shared" si="28"/>
        <v>17.244320987654319</v>
      </c>
      <c r="AE158">
        <f t="shared" si="29"/>
        <v>18.187412902469131</v>
      </c>
      <c r="AF158" s="9"/>
      <c r="AG158" s="22">
        <v>0.64529400000000003</v>
      </c>
      <c r="AH158" s="22">
        <v>19.712299999999999</v>
      </c>
      <c r="AI158" s="22">
        <v>-1.42731E-2</v>
      </c>
      <c r="AJ158" s="22">
        <v>148</v>
      </c>
      <c r="AK158" s="22">
        <v>0.64450099999999999</v>
      </c>
      <c r="AL158">
        <f t="shared" si="30"/>
        <v>17.621111111111112</v>
      </c>
      <c r="AM158">
        <f t="shared" si="31"/>
        <v>11.370797273333334</v>
      </c>
      <c r="AP158" s="9"/>
      <c r="AQ158" s="22">
        <v>1.0546899999999999</v>
      </c>
      <c r="AR158" s="22">
        <v>25.255299999999998</v>
      </c>
      <c r="AS158" s="22">
        <v>-1.3977099999999999E-2</v>
      </c>
      <c r="AT158" s="22">
        <v>148</v>
      </c>
      <c r="AU158" s="22">
        <v>1.0531600000000001</v>
      </c>
      <c r="AV158">
        <f t="shared" si="32"/>
        <v>17.255679012345677</v>
      </c>
      <c r="AW158">
        <f t="shared" si="33"/>
        <v>18.199392097530861</v>
      </c>
      <c r="AX158" s="9"/>
      <c r="AY158" s="22">
        <v>0.64529400000000003</v>
      </c>
      <c r="AZ158" s="22">
        <v>29.0745</v>
      </c>
      <c r="BA158" s="22">
        <v>-1.42212E-2</v>
      </c>
      <c r="BB158" s="22">
        <v>148</v>
      </c>
      <c r="BC158" s="22">
        <v>0.64453099999999997</v>
      </c>
      <c r="BD158">
        <f t="shared" si="34"/>
        <v>17.557037037037034</v>
      </c>
      <c r="BE158">
        <f t="shared" si="35"/>
        <v>11.329450657777777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6.5949</v>
      </c>
      <c r="I159" s="22">
        <v>-1.3916E-2</v>
      </c>
      <c r="J159" s="22">
        <v>149</v>
      </c>
      <c r="K159" s="22">
        <v>1.0479700000000001</v>
      </c>
      <c r="L159">
        <f t="shared" si="24"/>
        <v>17.180246913580245</v>
      </c>
      <c r="M159">
        <f t="shared" si="25"/>
        <v>18.033246172839505</v>
      </c>
      <c r="N159" s="9"/>
      <c r="O159" s="22">
        <v>0.65032999999999996</v>
      </c>
      <c r="P159" s="22">
        <v>10.414099999999999</v>
      </c>
      <c r="Q159" s="22">
        <v>-1.4245600000000001E-2</v>
      </c>
      <c r="R159" s="22">
        <v>149</v>
      </c>
      <c r="S159" s="22">
        <v>0.64950600000000003</v>
      </c>
      <c r="T159">
        <f t="shared" si="26"/>
        <v>17.58716049382716</v>
      </c>
      <c r="U159">
        <f t="shared" si="27"/>
        <v>11.437458083950617</v>
      </c>
      <c r="X159" s="9"/>
      <c r="Y159" s="22">
        <v>1.04965</v>
      </c>
      <c r="Z159" s="22">
        <v>15.9032</v>
      </c>
      <c r="AA159" s="22">
        <v>-1.3977099999999999E-2</v>
      </c>
      <c r="AB159" s="22">
        <v>149</v>
      </c>
      <c r="AC159" s="22">
        <v>1.0495000000000001</v>
      </c>
      <c r="AD159">
        <f t="shared" si="28"/>
        <v>17.255679012345677</v>
      </c>
      <c r="AE159">
        <f t="shared" si="29"/>
        <v>18.112423475308638</v>
      </c>
      <c r="AF159" s="9"/>
      <c r="AG159" s="22">
        <v>0.65032999999999996</v>
      </c>
      <c r="AH159" s="22">
        <v>19.722300000000001</v>
      </c>
      <c r="AI159" s="22">
        <v>-1.42731E-2</v>
      </c>
      <c r="AJ159" s="22">
        <v>149</v>
      </c>
      <c r="AK159" s="22">
        <v>0.64956700000000001</v>
      </c>
      <c r="AL159">
        <f t="shared" si="30"/>
        <v>17.621111111111112</v>
      </c>
      <c r="AM159">
        <f t="shared" si="31"/>
        <v>11.45953718888889</v>
      </c>
      <c r="AP159" s="9"/>
      <c r="AQ159" s="22">
        <v>1.04965</v>
      </c>
      <c r="AR159" s="22">
        <v>25.2654</v>
      </c>
      <c r="AS159" s="22">
        <v>-1.3974E-2</v>
      </c>
      <c r="AT159" s="22">
        <v>149</v>
      </c>
      <c r="AU159" s="22">
        <v>1.0482800000000001</v>
      </c>
      <c r="AV159">
        <f t="shared" si="32"/>
        <v>17.251851851851853</v>
      </c>
      <c r="AW159">
        <f t="shared" si="33"/>
        <v>18.108406296296298</v>
      </c>
      <c r="AX159" s="9"/>
      <c r="AY159" s="22">
        <v>0.65032999999999996</v>
      </c>
      <c r="AZ159" s="22">
        <v>29.084599999999998</v>
      </c>
      <c r="BA159" s="22">
        <v>-1.42212E-2</v>
      </c>
      <c r="BB159" s="22">
        <v>149</v>
      </c>
      <c r="BC159" s="22">
        <v>0.64956700000000001</v>
      </c>
      <c r="BD159">
        <f t="shared" si="34"/>
        <v>17.557037037037034</v>
      </c>
      <c r="BE159">
        <f t="shared" si="35"/>
        <v>11.417867896296293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6.6049699999999998</v>
      </c>
      <c r="I160" s="22">
        <v>-1.39221E-2</v>
      </c>
      <c r="J160" s="22">
        <v>150</v>
      </c>
      <c r="K160" s="22">
        <v>1.0430900000000001</v>
      </c>
      <c r="L160">
        <f t="shared" si="24"/>
        <v>17.187777777777779</v>
      </c>
      <c r="M160">
        <f t="shared" si="25"/>
        <v>17.954696422222224</v>
      </c>
      <c r="N160" s="9"/>
      <c r="O160" s="22">
        <v>0.65536499999999998</v>
      </c>
      <c r="P160" s="22">
        <v>10.424200000000001</v>
      </c>
      <c r="Q160" s="22">
        <v>-1.4236499999999999E-2</v>
      </c>
      <c r="R160" s="22">
        <v>150</v>
      </c>
      <c r="S160" s="22">
        <v>0.65457200000000004</v>
      </c>
      <c r="T160">
        <f t="shared" si="26"/>
        <v>17.575925925925926</v>
      </c>
      <c r="U160">
        <f t="shared" si="27"/>
        <v>11.518646694444444</v>
      </c>
      <c r="X160" s="9"/>
      <c r="Y160" s="22">
        <v>1.0446200000000001</v>
      </c>
      <c r="Z160" s="22">
        <v>15.9132</v>
      </c>
      <c r="AA160" s="22">
        <v>-1.3974E-2</v>
      </c>
      <c r="AB160" s="22">
        <v>150</v>
      </c>
      <c r="AC160" s="22">
        <v>1.0430900000000001</v>
      </c>
      <c r="AD160">
        <f t="shared" si="28"/>
        <v>17.251851851851853</v>
      </c>
      <c r="AE160">
        <f t="shared" si="29"/>
        <v>18.021629481481487</v>
      </c>
      <c r="AF160" s="9"/>
      <c r="AG160" s="22">
        <v>0.65536499999999998</v>
      </c>
      <c r="AH160" s="22">
        <v>19.732399999999998</v>
      </c>
      <c r="AI160" s="22">
        <v>-1.4279200000000001E-2</v>
      </c>
      <c r="AJ160" s="22">
        <v>150</v>
      </c>
      <c r="AK160" s="22">
        <v>0.65457200000000004</v>
      </c>
      <c r="AL160">
        <f t="shared" si="30"/>
        <v>17.628641975308639</v>
      </c>
      <c r="AM160">
        <f t="shared" si="31"/>
        <v>11.553194948148146</v>
      </c>
      <c r="AP160" s="9"/>
      <c r="AQ160" s="22">
        <v>1.0446200000000001</v>
      </c>
      <c r="AR160" s="22">
        <v>25.275500000000001</v>
      </c>
      <c r="AS160" s="22">
        <v>-1.39709E-2</v>
      </c>
      <c r="AT160" s="22">
        <v>150</v>
      </c>
      <c r="AU160" s="22">
        <v>1.0440100000000001</v>
      </c>
      <c r="AV160">
        <f t="shared" si="32"/>
        <v>17.248024691358022</v>
      </c>
      <c r="AW160">
        <f t="shared" si="33"/>
        <v>18.017631553086421</v>
      </c>
      <c r="AX160" s="9"/>
      <c r="AY160" s="22">
        <v>0.65536499999999998</v>
      </c>
      <c r="AZ160" s="22">
        <v>29.0947</v>
      </c>
      <c r="BA160" s="22">
        <v>-1.42273E-2</v>
      </c>
      <c r="BB160" s="22">
        <v>150</v>
      </c>
      <c r="BC160" s="22">
        <v>0.65460200000000002</v>
      </c>
      <c r="BD160">
        <f t="shared" si="34"/>
        <v>17.564567901234565</v>
      </c>
      <c r="BE160">
        <f t="shared" si="35"/>
        <v>11.511203042592591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6.6150399999999996</v>
      </c>
      <c r="I161" s="22">
        <v>-1.3931300000000001E-2</v>
      </c>
      <c r="J161" s="22">
        <v>151</v>
      </c>
      <c r="K161" s="22">
        <v>1.03851</v>
      </c>
      <c r="L161">
        <f t="shared" si="24"/>
        <v>17.199135802469137</v>
      </c>
      <c r="M161">
        <f t="shared" si="25"/>
        <v>17.879877597530864</v>
      </c>
      <c r="N161" s="9"/>
      <c r="O161" s="22">
        <v>0.66039999999999999</v>
      </c>
      <c r="P161" s="22">
        <v>10.434200000000001</v>
      </c>
      <c r="Q161" s="22">
        <v>-1.42303E-2</v>
      </c>
      <c r="R161" s="22">
        <v>151</v>
      </c>
      <c r="S161" s="22">
        <v>0.65957600000000005</v>
      </c>
      <c r="T161">
        <f t="shared" si="26"/>
        <v>17.568271604938271</v>
      </c>
      <c r="U161">
        <f t="shared" si="27"/>
        <v>11.602086567901233</v>
      </c>
      <c r="X161" s="9"/>
      <c r="Y161" s="22">
        <v>1.0395799999999999</v>
      </c>
      <c r="Z161" s="22">
        <v>15.923299999999999</v>
      </c>
      <c r="AA161" s="22">
        <v>-1.3974E-2</v>
      </c>
      <c r="AB161" s="22">
        <v>151</v>
      </c>
      <c r="AC161" s="22">
        <v>1.0382100000000001</v>
      </c>
      <c r="AD161">
        <f t="shared" si="28"/>
        <v>17.251851851851853</v>
      </c>
      <c r="AE161">
        <f t="shared" si="29"/>
        <v>17.93468014814815</v>
      </c>
      <c r="AF161" s="9"/>
      <c r="AG161" s="22">
        <v>0.66039999999999999</v>
      </c>
      <c r="AH161" s="22">
        <v>19.7425</v>
      </c>
      <c r="AI161" s="22">
        <v>-1.42761E-2</v>
      </c>
      <c r="AJ161" s="22">
        <v>151</v>
      </c>
      <c r="AK161" s="22">
        <v>0.65963700000000003</v>
      </c>
      <c r="AL161">
        <f t="shared" si="30"/>
        <v>17.624814814814812</v>
      </c>
      <c r="AM161">
        <f t="shared" si="31"/>
        <v>11.639427703703701</v>
      </c>
      <c r="AP161" s="9"/>
      <c r="AQ161" s="22">
        <v>1.0395799999999999</v>
      </c>
      <c r="AR161" s="22">
        <v>25.285499999999999</v>
      </c>
      <c r="AS161" s="22">
        <v>-1.39709E-2</v>
      </c>
      <c r="AT161" s="22">
        <v>151</v>
      </c>
      <c r="AU161" s="22">
        <v>1.03912</v>
      </c>
      <c r="AV161">
        <f t="shared" si="32"/>
        <v>17.248024691358022</v>
      </c>
      <c r="AW161">
        <f t="shared" si="33"/>
        <v>17.93070150864197</v>
      </c>
      <c r="AX161" s="9"/>
      <c r="AY161" s="22">
        <v>0.66039999999999999</v>
      </c>
      <c r="AZ161" s="22">
        <v>29.104800000000001</v>
      </c>
      <c r="BA161" s="22">
        <v>-1.4224199999999999E-2</v>
      </c>
      <c r="BB161" s="22">
        <v>151</v>
      </c>
      <c r="BC161" s="22">
        <v>0.65957600000000005</v>
      </c>
      <c r="BD161">
        <f t="shared" si="34"/>
        <v>17.560740740740737</v>
      </c>
      <c r="BE161">
        <f t="shared" si="35"/>
        <v>11.597113185185183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6.6251100000000003</v>
      </c>
      <c r="I162" s="22">
        <v>-1.3931300000000001E-2</v>
      </c>
      <c r="J162" s="22">
        <v>152</v>
      </c>
      <c r="K162" s="22">
        <v>1.0333300000000001</v>
      </c>
      <c r="L162">
        <f t="shared" si="24"/>
        <v>17.199135802469137</v>
      </c>
      <c r="M162">
        <f t="shared" si="25"/>
        <v>17.793365944444446</v>
      </c>
      <c r="N162" s="9"/>
      <c r="O162" s="22">
        <v>0.66543600000000003</v>
      </c>
      <c r="P162" s="22">
        <v>10.4443</v>
      </c>
      <c r="Q162" s="22">
        <v>-1.4218099999999999E-2</v>
      </c>
      <c r="R162" s="22">
        <v>152</v>
      </c>
      <c r="S162" s="22">
        <v>0.66464199999999996</v>
      </c>
      <c r="T162">
        <f t="shared" si="26"/>
        <v>17.553209876543207</v>
      </c>
      <c r="U162">
        <f t="shared" si="27"/>
        <v>11.680537767407406</v>
      </c>
      <c r="X162" s="9"/>
      <c r="Y162" s="22">
        <v>1.0345500000000001</v>
      </c>
      <c r="Z162" s="22">
        <v>15.933400000000001</v>
      </c>
      <c r="AA162" s="22">
        <v>-1.3974E-2</v>
      </c>
      <c r="AB162" s="22">
        <v>152</v>
      </c>
      <c r="AC162" s="22">
        <v>1.0333300000000001</v>
      </c>
      <c r="AD162">
        <f t="shared" si="28"/>
        <v>17.251851851851853</v>
      </c>
      <c r="AE162">
        <f t="shared" si="29"/>
        <v>17.847903333333335</v>
      </c>
      <c r="AF162" s="9"/>
      <c r="AG162" s="22">
        <v>0.66543600000000003</v>
      </c>
      <c r="AH162" s="22">
        <v>19.752600000000001</v>
      </c>
      <c r="AI162" s="22">
        <v>-1.42731E-2</v>
      </c>
      <c r="AJ162" s="22">
        <v>152</v>
      </c>
      <c r="AK162" s="22">
        <v>0.66464199999999996</v>
      </c>
      <c r="AL162">
        <f t="shared" si="30"/>
        <v>17.621111111111112</v>
      </c>
      <c r="AM162">
        <f t="shared" si="31"/>
        <v>11.725721693333334</v>
      </c>
      <c r="AP162" s="9"/>
      <c r="AQ162" s="22">
        <v>1.0345500000000001</v>
      </c>
      <c r="AR162" s="22">
        <v>25.2956</v>
      </c>
      <c r="AS162" s="22">
        <v>-1.3977099999999999E-2</v>
      </c>
      <c r="AT162" s="22">
        <v>152</v>
      </c>
      <c r="AU162" s="22">
        <v>1.03302</v>
      </c>
      <c r="AV162">
        <f t="shared" si="32"/>
        <v>17.255679012345677</v>
      </c>
      <c r="AW162">
        <f t="shared" si="33"/>
        <v>17.851862722222222</v>
      </c>
      <c r="AX162" s="9"/>
      <c r="AY162" s="22">
        <v>0.66543600000000003</v>
      </c>
      <c r="AZ162" s="22">
        <v>29.114799999999999</v>
      </c>
      <c r="BA162" s="22">
        <v>-1.4218099999999999E-2</v>
      </c>
      <c r="BB162" s="22">
        <v>152</v>
      </c>
      <c r="BC162" s="22">
        <v>0.66461199999999998</v>
      </c>
      <c r="BD162">
        <f t="shared" si="34"/>
        <v>17.553209876543207</v>
      </c>
      <c r="BE162">
        <f t="shared" si="35"/>
        <v>11.680537767407406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6.6351800000000001</v>
      </c>
      <c r="I163" s="22">
        <v>-1.3931300000000001E-2</v>
      </c>
      <c r="J163" s="22">
        <v>153</v>
      </c>
      <c r="K163" s="22">
        <v>1.02844</v>
      </c>
      <c r="L163">
        <f t="shared" si="24"/>
        <v>17.199135802469137</v>
      </c>
      <c r="M163">
        <f t="shared" si="25"/>
        <v>17.706682300000001</v>
      </c>
      <c r="N163" s="9"/>
      <c r="O163" s="22">
        <v>0.67047100000000004</v>
      </c>
      <c r="P163" s="22">
        <v>10.4544</v>
      </c>
      <c r="Q163" s="22">
        <v>-1.4202899999999999E-2</v>
      </c>
      <c r="R163" s="22">
        <v>153</v>
      </c>
      <c r="S163" s="22">
        <v>0.66970799999999997</v>
      </c>
      <c r="T163">
        <f t="shared" si="26"/>
        <v>17.534444444444443</v>
      </c>
      <c r="U163">
        <f t="shared" si="27"/>
        <v>11.756336501111111</v>
      </c>
      <c r="X163" s="9"/>
      <c r="Y163" s="22">
        <v>1.0295099999999999</v>
      </c>
      <c r="Z163" s="22">
        <v>15.9434</v>
      </c>
      <c r="AA163" s="22">
        <v>-1.3977099999999999E-2</v>
      </c>
      <c r="AB163" s="22">
        <v>153</v>
      </c>
      <c r="AC163" s="22">
        <v>1.0281400000000001</v>
      </c>
      <c r="AD163">
        <f t="shared" si="28"/>
        <v>17.255679012345677</v>
      </c>
      <c r="AE163">
        <f t="shared" si="29"/>
        <v>17.764894099999996</v>
      </c>
      <c r="AF163" s="9"/>
      <c r="AG163" s="22">
        <v>0.67047100000000004</v>
      </c>
      <c r="AH163" s="22">
        <v>19.762599999999999</v>
      </c>
      <c r="AI163" s="22">
        <v>-1.4267E-2</v>
      </c>
      <c r="AJ163" s="22">
        <v>153</v>
      </c>
      <c r="AK163" s="22">
        <v>0.66964699999999999</v>
      </c>
      <c r="AL163">
        <f t="shared" si="30"/>
        <v>17.613580246913582</v>
      </c>
      <c r="AM163">
        <f t="shared" si="31"/>
        <v>11.809394761728397</v>
      </c>
      <c r="AP163" s="9"/>
      <c r="AQ163" s="22">
        <v>1.0295099999999999</v>
      </c>
      <c r="AR163" s="22">
        <v>25.305700000000002</v>
      </c>
      <c r="AS163" s="22">
        <v>-1.3983199999999999E-2</v>
      </c>
      <c r="AT163" s="22">
        <v>153</v>
      </c>
      <c r="AU163" s="22">
        <v>1.0281400000000001</v>
      </c>
      <c r="AV163">
        <f t="shared" si="32"/>
        <v>17.263209876543208</v>
      </c>
      <c r="AW163">
        <f t="shared" si="33"/>
        <v>17.772647199999998</v>
      </c>
      <c r="AX163" s="9"/>
      <c r="AY163" s="22">
        <v>0.67047100000000004</v>
      </c>
      <c r="AZ163" s="22">
        <v>29.1249</v>
      </c>
      <c r="BA163" s="22">
        <v>-1.4208999999999999E-2</v>
      </c>
      <c r="BB163" s="22">
        <v>153</v>
      </c>
      <c r="BC163" s="22">
        <v>0.66961700000000002</v>
      </c>
      <c r="BD163">
        <f t="shared" si="34"/>
        <v>17.541975308641973</v>
      </c>
      <c r="BE163">
        <f t="shared" si="35"/>
        <v>11.761385727160492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6.6452499999999999</v>
      </c>
      <c r="I164" s="22">
        <v>-1.3931300000000001E-2</v>
      </c>
      <c r="J164" s="22">
        <v>154</v>
      </c>
      <c r="K164" s="22">
        <v>1.02264</v>
      </c>
      <c r="L164">
        <f t="shared" si="24"/>
        <v>17.199135802469137</v>
      </c>
      <c r="M164">
        <f t="shared" si="25"/>
        <v>17.620170646913582</v>
      </c>
      <c r="N164" s="9"/>
      <c r="O164" s="22">
        <v>0.67550699999999997</v>
      </c>
      <c r="P164" s="22">
        <v>10.464399999999999</v>
      </c>
      <c r="Q164" s="22">
        <v>-1.41998E-2</v>
      </c>
      <c r="R164" s="22">
        <v>154</v>
      </c>
      <c r="S164" s="22">
        <v>0.67471300000000001</v>
      </c>
      <c r="T164">
        <f t="shared" si="26"/>
        <v>17.530617283950615</v>
      </c>
      <c r="U164">
        <f t="shared" si="27"/>
        <v>11.842054689629627</v>
      </c>
      <c r="X164" s="9"/>
      <c r="Y164" s="22">
        <v>1.0244800000000001</v>
      </c>
      <c r="Z164" s="22">
        <v>15.9535</v>
      </c>
      <c r="AA164" s="22">
        <v>-1.3980100000000001E-2</v>
      </c>
      <c r="AB164" s="22">
        <v>154</v>
      </c>
      <c r="AC164" s="22">
        <v>1.02295</v>
      </c>
      <c r="AD164">
        <f t="shared" si="28"/>
        <v>17.259382716049384</v>
      </c>
      <c r="AE164">
        <f t="shared" si="29"/>
        <v>17.681892404938274</v>
      </c>
      <c r="AF164" s="9"/>
      <c r="AG164" s="22">
        <v>0.67550699999999997</v>
      </c>
      <c r="AH164" s="22">
        <v>19.7727</v>
      </c>
      <c r="AI164" s="22">
        <v>-1.42609E-2</v>
      </c>
      <c r="AJ164" s="22">
        <v>154</v>
      </c>
      <c r="AK164" s="22">
        <v>0.67462200000000005</v>
      </c>
      <c r="AL164">
        <f t="shared" si="30"/>
        <v>17.606049382716048</v>
      </c>
      <c r="AM164">
        <f t="shared" si="31"/>
        <v>11.89300960037037</v>
      </c>
      <c r="AP164" s="9"/>
      <c r="AQ164" s="22">
        <v>1.0244800000000001</v>
      </c>
      <c r="AR164" s="22">
        <v>25.3157</v>
      </c>
      <c r="AS164" s="22">
        <v>-1.39893E-2</v>
      </c>
      <c r="AT164" s="22">
        <v>154</v>
      </c>
      <c r="AU164" s="22">
        <v>1.02356</v>
      </c>
      <c r="AV164">
        <f t="shared" si="32"/>
        <v>17.270740740740738</v>
      </c>
      <c r="AW164">
        <f t="shared" si="33"/>
        <v>17.693528474074071</v>
      </c>
      <c r="AX164" s="9"/>
      <c r="AY164" s="22">
        <v>0.67550699999999997</v>
      </c>
      <c r="AZ164" s="22">
        <v>29.135000000000002</v>
      </c>
      <c r="BA164" s="22">
        <v>-1.42059E-2</v>
      </c>
      <c r="BB164" s="22">
        <v>154</v>
      </c>
      <c r="BC164" s="22">
        <v>0.67471300000000001</v>
      </c>
      <c r="BD164">
        <f t="shared" si="34"/>
        <v>17.538148148148146</v>
      </c>
      <c r="BE164">
        <f t="shared" si="35"/>
        <v>11.847141841111108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6.6553199999999997</v>
      </c>
      <c r="I165" s="22">
        <v>-1.39404E-2</v>
      </c>
      <c r="J165" s="22">
        <v>155</v>
      </c>
      <c r="K165" s="22">
        <v>1.01898</v>
      </c>
      <c r="L165">
        <f t="shared" si="24"/>
        <v>17.21037037037037</v>
      </c>
      <c r="M165">
        <f t="shared" si="25"/>
        <v>17.544939970370368</v>
      </c>
      <c r="N165" s="9"/>
      <c r="O165" s="22">
        <v>0.68054199999999998</v>
      </c>
      <c r="P165" s="22">
        <v>10.474500000000001</v>
      </c>
      <c r="Q165" s="22">
        <v>-1.4196800000000001E-2</v>
      </c>
      <c r="R165" s="22">
        <v>155</v>
      </c>
      <c r="S165" s="22">
        <v>0.67968799999999996</v>
      </c>
      <c r="T165">
        <f t="shared" si="26"/>
        <v>17.526913580246916</v>
      </c>
      <c r="U165">
        <f t="shared" si="27"/>
        <v>11.927800821728397</v>
      </c>
      <c r="X165" s="9"/>
      <c r="Y165" s="22">
        <v>1.0194399999999999</v>
      </c>
      <c r="Z165" s="22">
        <v>15.9636</v>
      </c>
      <c r="AA165" s="22">
        <v>-1.3977099999999999E-2</v>
      </c>
      <c r="AB165" s="22">
        <v>155</v>
      </c>
      <c r="AC165" s="22">
        <v>1.01807</v>
      </c>
      <c r="AD165">
        <f t="shared" si="28"/>
        <v>17.255679012345677</v>
      </c>
      <c r="AE165">
        <f t="shared" si="29"/>
        <v>17.591129412345676</v>
      </c>
      <c r="AF165" s="9"/>
      <c r="AG165" s="22">
        <v>0.68054199999999998</v>
      </c>
      <c r="AH165" s="22">
        <v>19.782800000000002</v>
      </c>
      <c r="AI165" s="22">
        <v>-1.4245600000000001E-2</v>
      </c>
      <c r="AJ165" s="22">
        <v>155</v>
      </c>
      <c r="AK165" s="22">
        <v>0.67962599999999995</v>
      </c>
      <c r="AL165">
        <f t="shared" si="30"/>
        <v>17.58716049382716</v>
      </c>
      <c r="AM165">
        <f t="shared" si="31"/>
        <v>11.968801376790122</v>
      </c>
      <c r="AP165" s="9"/>
      <c r="AQ165" s="22">
        <v>1.0194399999999999</v>
      </c>
      <c r="AR165" s="22">
        <v>25.325800000000001</v>
      </c>
      <c r="AS165" s="22">
        <v>-1.40076E-2</v>
      </c>
      <c r="AT165" s="22">
        <v>155</v>
      </c>
      <c r="AU165" s="22">
        <v>1.01837</v>
      </c>
      <c r="AV165">
        <f t="shared" si="32"/>
        <v>17.293333333333333</v>
      </c>
      <c r="AW165">
        <f t="shared" si="33"/>
        <v>17.629515733333331</v>
      </c>
      <c r="AX165" s="9"/>
      <c r="AY165" s="22">
        <v>0.68054199999999998</v>
      </c>
      <c r="AZ165" s="22">
        <v>29.145</v>
      </c>
      <c r="BA165" s="22">
        <v>-1.42151E-2</v>
      </c>
      <c r="BB165" s="22">
        <v>155</v>
      </c>
      <c r="BC165" s="22">
        <v>0.67977900000000002</v>
      </c>
      <c r="BD165">
        <f t="shared" si="34"/>
        <v>17.549506172839507</v>
      </c>
      <c r="BE165">
        <f t="shared" si="35"/>
        <v>11.943176029876543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6.6654</v>
      </c>
      <c r="I166" s="22">
        <v>-1.39557E-2</v>
      </c>
      <c r="J166" s="22">
        <v>156</v>
      </c>
      <c r="K166" s="22">
        <v>1.0141</v>
      </c>
      <c r="L166">
        <f t="shared" si="24"/>
        <v>17.229259259259258</v>
      </c>
      <c r="M166">
        <f t="shared" si="25"/>
        <v>17.477360592592593</v>
      </c>
      <c r="N166" s="9"/>
      <c r="O166" s="22">
        <v>0.68557699999999999</v>
      </c>
      <c r="P166" s="22">
        <v>10.4846</v>
      </c>
      <c r="Q166" s="22">
        <v>-1.4196800000000001E-2</v>
      </c>
      <c r="R166" s="22">
        <v>156</v>
      </c>
      <c r="S166" s="22">
        <v>0.68481400000000003</v>
      </c>
      <c r="T166">
        <f t="shared" si="26"/>
        <v>17.526913580246916</v>
      </c>
      <c r="U166">
        <f t="shared" si="27"/>
        <v>12.016048831604939</v>
      </c>
      <c r="X166" s="9"/>
      <c r="Y166" s="22">
        <v>1.0144</v>
      </c>
      <c r="Z166" s="22">
        <v>15.973699999999999</v>
      </c>
      <c r="AA166" s="22">
        <v>-1.3980100000000001E-2</v>
      </c>
      <c r="AB166" s="22">
        <v>156</v>
      </c>
      <c r="AC166" s="22">
        <v>1.01318</v>
      </c>
      <c r="AD166">
        <f t="shared" si="28"/>
        <v>17.259382716049384</v>
      </c>
      <c r="AE166">
        <f t="shared" si="29"/>
        <v>17.507917827160494</v>
      </c>
      <c r="AF166" s="9"/>
      <c r="AG166" s="22">
        <v>0.68557699999999999</v>
      </c>
      <c r="AH166" s="22">
        <v>19.7928</v>
      </c>
      <c r="AI166" s="22">
        <v>-1.4236499999999999E-2</v>
      </c>
      <c r="AJ166" s="22">
        <v>156</v>
      </c>
      <c r="AK166" s="22">
        <v>0.68484500000000004</v>
      </c>
      <c r="AL166">
        <f t="shared" si="30"/>
        <v>17.575925925925926</v>
      </c>
      <c r="AM166">
        <f t="shared" si="31"/>
        <v>12.049650568518519</v>
      </c>
      <c r="AP166" s="9"/>
      <c r="AQ166" s="22">
        <v>1.0144</v>
      </c>
      <c r="AR166" s="22">
        <v>25.335899999999999</v>
      </c>
      <c r="AS166" s="22">
        <v>-1.4019800000000001E-2</v>
      </c>
      <c r="AT166" s="22">
        <v>156</v>
      </c>
      <c r="AU166" s="22">
        <v>1.01257</v>
      </c>
      <c r="AV166">
        <f t="shared" si="32"/>
        <v>17.308395061728394</v>
      </c>
      <c r="AW166">
        <f t="shared" si="33"/>
        <v>17.557635950617282</v>
      </c>
      <c r="AX166" s="9"/>
      <c r="AY166" s="22">
        <v>0.68557699999999999</v>
      </c>
      <c r="AZ166" s="22">
        <v>29.155100000000001</v>
      </c>
      <c r="BA166" s="22">
        <v>-1.4202899999999999E-2</v>
      </c>
      <c r="BB166" s="22">
        <v>156</v>
      </c>
      <c r="BC166" s="22">
        <v>0.68466199999999999</v>
      </c>
      <c r="BD166">
        <f t="shared" si="34"/>
        <v>17.534444444444443</v>
      </c>
      <c r="BE166">
        <f t="shared" si="35"/>
        <v>12.021211818888888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6.6754699999999998</v>
      </c>
      <c r="I167" s="22">
        <v>-1.39679E-2</v>
      </c>
      <c r="J167" s="22">
        <v>157</v>
      </c>
      <c r="K167" s="22">
        <v>1.0083</v>
      </c>
      <c r="L167">
        <f t="shared" si="24"/>
        <v>17.244320987654319</v>
      </c>
      <c r="M167">
        <f t="shared" si="25"/>
        <v>17.405900275308642</v>
      </c>
      <c r="N167" s="9"/>
      <c r="O167" s="22">
        <v>0.69061300000000003</v>
      </c>
      <c r="P167" s="22">
        <v>10.4947</v>
      </c>
      <c r="Q167" s="22">
        <v>-1.4202899999999999E-2</v>
      </c>
      <c r="R167" s="22">
        <v>157</v>
      </c>
      <c r="S167" s="22">
        <v>0.68991100000000005</v>
      </c>
      <c r="T167">
        <f t="shared" si="26"/>
        <v>17.534444444444443</v>
      </c>
      <c r="U167">
        <f t="shared" si="27"/>
        <v>12.109515281111111</v>
      </c>
      <c r="X167" s="9"/>
      <c r="Y167" s="22">
        <v>1.0093700000000001</v>
      </c>
      <c r="Z167" s="22">
        <v>15.983700000000001</v>
      </c>
      <c r="AA167" s="22">
        <v>-1.3980100000000001E-2</v>
      </c>
      <c r="AB167" s="22">
        <v>157</v>
      </c>
      <c r="AC167" s="22">
        <v>1.00861</v>
      </c>
      <c r="AD167">
        <f t="shared" si="28"/>
        <v>17.259382716049384</v>
      </c>
      <c r="AE167">
        <f t="shared" si="29"/>
        <v>17.421103132098768</v>
      </c>
      <c r="AF167" s="9"/>
      <c r="AG167" s="22">
        <v>0.69061300000000003</v>
      </c>
      <c r="AH167" s="22">
        <v>19.802900000000001</v>
      </c>
      <c r="AI167" s="22">
        <v>-1.42487E-2</v>
      </c>
      <c r="AJ167" s="22">
        <v>157</v>
      </c>
      <c r="AK167" s="22">
        <v>0.68978899999999999</v>
      </c>
      <c r="AL167">
        <f t="shared" si="30"/>
        <v>17.590987654320987</v>
      </c>
      <c r="AM167">
        <f t="shared" si="31"/>
        <v>12.148564756913581</v>
      </c>
      <c r="AP167" s="9"/>
      <c r="AQ167" s="22">
        <v>1.0093700000000001</v>
      </c>
      <c r="AR167" s="22">
        <v>25.346</v>
      </c>
      <c r="AS167" s="22">
        <v>-1.4035000000000001E-2</v>
      </c>
      <c r="AT167" s="22">
        <v>157</v>
      </c>
      <c r="AU167" s="22">
        <v>1.008</v>
      </c>
      <c r="AV167">
        <f t="shared" si="32"/>
        <v>17.327160493827162</v>
      </c>
      <c r="AW167">
        <f t="shared" si="33"/>
        <v>17.489515987654325</v>
      </c>
      <c r="AX167" s="9"/>
      <c r="AY167" s="22">
        <v>0.69061300000000003</v>
      </c>
      <c r="AZ167" s="22">
        <v>29.165199999999999</v>
      </c>
      <c r="BA167" s="22">
        <v>-1.4196800000000001E-2</v>
      </c>
      <c r="BB167" s="22">
        <v>157</v>
      </c>
      <c r="BC167" s="22">
        <v>0.68978899999999999</v>
      </c>
      <c r="BD167">
        <f t="shared" si="34"/>
        <v>17.526913580246916</v>
      </c>
      <c r="BE167">
        <f t="shared" si="35"/>
        <v>12.104314368395064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6.6855399999999996</v>
      </c>
      <c r="I168" s="22">
        <v>-1.3964799999999999E-2</v>
      </c>
      <c r="J168" s="22">
        <v>158</v>
      </c>
      <c r="K168" s="22">
        <v>1.00342</v>
      </c>
      <c r="L168">
        <f t="shared" si="24"/>
        <v>17.240493827160492</v>
      </c>
      <c r="M168">
        <f t="shared" si="25"/>
        <v>17.315145165432096</v>
      </c>
      <c r="N168" s="9"/>
      <c r="O168" s="22">
        <v>0.69564800000000004</v>
      </c>
      <c r="P168" s="22">
        <v>10.5047</v>
      </c>
      <c r="Q168" s="22">
        <v>-1.4196800000000001E-2</v>
      </c>
      <c r="R168" s="22">
        <v>158</v>
      </c>
      <c r="S168" s="22">
        <v>0.694855</v>
      </c>
      <c r="T168">
        <f t="shared" si="26"/>
        <v>17.526913580246916</v>
      </c>
      <c r="U168">
        <f t="shared" si="27"/>
        <v>12.192562378271607</v>
      </c>
      <c r="X168" s="9"/>
      <c r="Y168" s="22">
        <v>1.0043299999999999</v>
      </c>
      <c r="Z168" s="22">
        <v>15.9938</v>
      </c>
      <c r="AA168" s="22">
        <v>-1.3980100000000001E-2</v>
      </c>
      <c r="AB168" s="22">
        <v>158</v>
      </c>
      <c r="AC168" s="22">
        <v>1.00342</v>
      </c>
      <c r="AD168">
        <f t="shared" si="28"/>
        <v>17.259382716049384</v>
      </c>
      <c r="AE168">
        <f t="shared" si="29"/>
        <v>17.334115843209876</v>
      </c>
      <c r="AF168" s="9"/>
      <c r="AG168" s="22">
        <v>0.69564800000000004</v>
      </c>
      <c r="AH168" s="22">
        <v>19.812999999999999</v>
      </c>
      <c r="AI168" s="22">
        <v>-1.42609E-2</v>
      </c>
      <c r="AJ168" s="22">
        <v>158</v>
      </c>
      <c r="AK168" s="22">
        <v>0.694855</v>
      </c>
      <c r="AL168">
        <f t="shared" si="30"/>
        <v>17.606049382716048</v>
      </c>
      <c r="AM168">
        <f t="shared" si="31"/>
        <v>12.247613040987654</v>
      </c>
      <c r="AP168" s="9"/>
      <c r="AQ168" s="22">
        <v>1.0043299999999999</v>
      </c>
      <c r="AR168" s="22">
        <v>25.356000000000002</v>
      </c>
      <c r="AS168" s="22">
        <v>-1.40442E-2</v>
      </c>
      <c r="AT168" s="22">
        <v>158</v>
      </c>
      <c r="AU168" s="22">
        <v>1.0024999999999999</v>
      </c>
      <c r="AV168">
        <f t="shared" si="32"/>
        <v>17.338518518518516</v>
      </c>
      <c r="AW168">
        <f t="shared" si="33"/>
        <v>17.4135943037037</v>
      </c>
      <c r="AX168" s="9"/>
      <c r="AY168" s="22">
        <v>0.69564800000000004</v>
      </c>
      <c r="AZ168" s="22">
        <v>29.1753</v>
      </c>
      <c r="BA168" s="22">
        <v>-1.41937E-2</v>
      </c>
      <c r="BB168" s="22">
        <v>158</v>
      </c>
      <c r="BC168" s="22">
        <v>0.694824</v>
      </c>
      <c r="BD168">
        <f t="shared" si="34"/>
        <v>17.523086419753085</v>
      </c>
      <c r="BE168">
        <f t="shared" si="35"/>
        <v>12.189900021728395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6.6956100000000003</v>
      </c>
      <c r="I169" s="22">
        <v>-1.39618E-2</v>
      </c>
      <c r="J169" s="22">
        <v>159</v>
      </c>
      <c r="K169" s="22">
        <v>0.99822999999999995</v>
      </c>
      <c r="L169">
        <f t="shared" si="24"/>
        <v>17.236790123456789</v>
      </c>
      <c r="M169">
        <f t="shared" si="25"/>
        <v>17.224689896790121</v>
      </c>
      <c r="N169" s="9"/>
      <c r="O169" s="22">
        <v>0.70068399999999997</v>
      </c>
      <c r="P169" s="22">
        <v>10.514799999999999</v>
      </c>
      <c r="Q169" s="22">
        <v>-1.4190700000000001E-2</v>
      </c>
      <c r="R169" s="22">
        <v>159</v>
      </c>
      <c r="S169" s="22">
        <v>0.69992100000000002</v>
      </c>
      <c r="T169">
        <f t="shared" si="26"/>
        <v>17.519382716049382</v>
      </c>
      <c r="U169">
        <f t="shared" si="27"/>
        <v>12.275551159012345</v>
      </c>
      <c r="X169" s="9"/>
      <c r="Y169" s="22">
        <v>0.99929800000000002</v>
      </c>
      <c r="Z169" s="22">
        <v>16.003900000000002</v>
      </c>
      <c r="AA169" s="22">
        <v>-1.3986200000000001E-2</v>
      </c>
      <c r="AB169" s="22">
        <v>159</v>
      </c>
      <c r="AC169" s="22">
        <v>0.99853499999999995</v>
      </c>
      <c r="AD169">
        <f t="shared" si="28"/>
        <v>17.266913580246914</v>
      </c>
      <c r="AE169">
        <f t="shared" si="29"/>
        <v>17.254792206913582</v>
      </c>
      <c r="AF169" s="9"/>
      <c r="AG169" s="22">
        <v>0.70068399999999997</v>
      </c>
      <c r="AH169" s="22">
        <v>19.8231</v>
      </c>
      <c r="AI169" s="22">
        <v>-1.42609E-2</v>
      </c>
      <c r="AJ169" s="22">
        <v>159</v>
      </c>
      <c r="AK169" s="22">
        <v>0.69992100000000002</v>
      </c>
      <c r="AL169">
        <f t="shared" si="30"/>
        <v>17.606049382716048</v>
      </c>
      <c r="AM169">
        <f t="shared" si="31"/>
        <v>12.336277105679011</v>
      </c>
      <c r="AP169" s="9"/>
      <c r="AQ169" s="22">
        <v>0.99929800000000002</v>
      </c>
      <c r="AR169" s="22">
        <v>25.366099999999999</v>
      </c>
      <c r="AS169" s="22">
        <v>-1.4047199999999999E-2</v>
      </c>
      <c r="AT169" s="22">
        <v>159</v>
      </c>
      <c r="AU169" s="22">
        <v>0.99822999999999995</v>
      </c>
      <c r="AV169">
        <f t="shared" si="32"/>
        <v>17.342222222222222</v>
      </c>
      <c r="AW169">
        <f t="shared" si="33"/>
        <v>17.330047982222222</v>
      </c>
      <c r="AX169" s="9"/>
      <c r="AY169" s="22">
        <v>0.70068399999999997</v>
      </c>
      <c r="AZ169" s="22">
        <v>29.185300000000002</v>
      </c>
      <c r="BA169" s="22">
        <v>-1.4190700000000001E-2</v>
      </c>
      <c r="BB169" s="22">
        <v>159</v>
      </c>
      <c r="BC169" s="22">
        <v>0.69989000000000001</v>
      </c>
      <c r="BD169">
        <f t="shared" si="34"/>
        <v>17.519382716049382</v>
      </c>
      <c r="BE169">
        <f t="shared" si="35"/>
        <v>12.275551159012345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6.7056800000000001</v>
      </c>
      <c r="I170" s="22">
        <v>-1.3958699999999999E-2</v>
      </c>
      <c r="J170" s="22">
        <v>160</v>
      </c>
      <c r="K170" s="22">
        <v>0.99334699999999998</v>
      </c>
      <c r="L170">
        <f t="shared" si="24"/>
        <v>17.232962962962961</v>
      </c>
      <c r="M170">
        <f t="shared" si="25"/>
        <v>17.134097454444444</v>
      </c>
      <c r="N170" s="9"/>
      <c r="O170" s="22">
        <v>0.70571899999999999</v>
      </c>
      <c r="P170" s="22">
        <v>10.524900000000001</v>
      </c>
      <c r="Q170" s="22">
        <v>-1.4190700000000001E-2</v>
      </c>
      <c r="R170" s="22">
        <v>160</v>
      </c>
      <c r="S170" s="22">
        <v>0.70489500000000005</v>
      </c>
      <c r="T170">
        <f t="shared" si="26"/>
        <v>17.519382716049382</v>
      </c>
      <c r="U170">
        <f t="shared" si="27"/>
        <v>12.363761250987654</v>
      </c>
      <c r="X170" s="9"/>
      <c r="Y170" s="22">
        <v>0.99426300000000001</v>
      </c>
      <c r="Z170" s="22">
        <v>16.0139</v>
      </c>
      <c r="AA170" s="22">
        <v>-1.3986200000000001E-2</v>
      </c>
      <c r="AB170" s="22">
        <v>160</v>
      </c>
      <c r="AC170" s="22">
        <v>0.99304199999999998</v>
      </c>
      <c r="AD170">
        <f t="shared" si="28"/>
        <v>17.266913580246914</v>
      </c>
      <c r="AE170">
        <f t="shared" si="29"/>
        <v>17.167853297037038</v>
      </c>
      <c r="AF170" s="9"/>
      <c r="AG170" s="22">
        <v>0.70571899999999999</v>
      </c>
      <c r="AH170" s="22">
        <v>19.833100000000002</v>
      </c>
      <c r="AI170" s="22">
        <v>-1.4251700000000001E-2</v>
      </c>
      <c r="AJ170" s="22">
        <v>160</v>
      </c>
      <c r="AK170" s="22">
        <v>0.70492600000000005</v>
      </c>
      <c r="AL170">
        <f t="shared" si="30"/>
        <v>17.594691358024694</v>
      </c>
      <c r="AM170">
        <f t="shared" si="31"/>
        <v>12.416907990493829</v>
      </c>
      <c r="AP170" s="9"/>
      <c r="AQ170" s="22">
        <v>0.99426300000000001</v>
      </c>
      <c r="AR170" s="22">
        <v>25.376200000000001</v>
      </c>
      <c r="AS170" s="22">
        <v>-1.4047199999999999E-2</v>
      </c>
      <c r="AT170" s="22">
        <v>160</v>
      </c>
      <c r="AU170" s="22">
        <v>0.99365199999999998</v>
      </c>
      <c r="AV170">
        <f t="shared" si="32"/>
        <v>17.342222222222222</v>
      </c>
      <c r="AW170">
        <f t="shared" si="33"/>
        <v>17.242729893333333</v>
      </c>
      <c r="AX170" s="9"/>
      <c r="AY170" s="22">
        <v>0.70571899999999999</v>
      </c>
      <c r="AZ170" s="22">
        <v>29.195399999999999</v>
      </c>
      <c r="BA170" s="22">
        <v>-1.41876E-2</v>
      </c>
      <c r="BB170" s="22">
        <v>160</v>
      </c>
      <c r="BC170" s="22">
        <v>0.70495600000000003</v>
      </c>
      <c r="BD170">
        <f t="shared" si="34"/>
        <v>17.515555555555554</v>
      </c>
      <c r="BE170">
        <f t="shared" si="35"/>
        <v>12.36106035111111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6.7157499999999999</v>
      </c>
      <c r="I171" s="22">
        <v>-1.3964799999999999E-2</v>
      </c>
      <c r="J171" s="22">
        <v>161</v>
      </c>
      <c r="K171" s="22">
        <v>0.98785400000000001</v>
      </c>
      <c r="L171">
        <f t="shared" si="24"/>
        <v>17.240493827160492</v>
      </c>
      <c r="M171">
        <f t="shared" si="25"/>
        <v>17.054761987160493</v>
      </c>
      <c r="N171" s="9"/>
      <c r="O171" s="22">
        <v>0.710754</v>
      </c>
      <c r="P171" s="22">
        <v>10.5349</v>
      </c>
      <c r="Q171" s="22">
        <v>-1.4196800000000001E-2</v>
      </c>
      <c r="R171" s="22">
        <v>161</v>
      </c>
      <c r="S171" s="22">
        <v>0.70992999999999995</v>
      </c>
      <c r="T171">
        <f t="shared" si="26"/>
        <v>17.526913580246916</v>
      </c>
      <c r="U171">
        <f t="shared" si="27"/>
        <v>12.457323934814816</v>
      </c>
      <c r="X171" s="9"/>
      <c r="Y171" s="22">
        <v>0.98922699999999997</v>
      </c>
      <c r="Z171" s="22">
        <v>16.024000000000001</v>
      </c>
      <c r="AA171" s="22">
        <v>-1.40045E-2</v>
      </c>
      <c r="AB171" s="22">
        <v>161</v>
      </c>
      <c r="AC171" s="22">
        <v>0.98815900000000001</v>
      </c>
      <c r="AD171">
        <f t="shared" si="28"/>
        <v>17.289506172839506</v>
      </c>
      <c r="AE171">
        <f t="shared" si="29"/>
        <v>17.103246322839507</v>
      </c>
      <c r="AF171" s="9"/>
      <c r="AG171" s="22">
        <v>0.710754</v>
      </c>
      <c r="AH171" s="22">
        <v>19.8432</v>
      </c>
      <c r="AI171" s="22">
        <v>-1.42487E-2</v>
      </c>
      <c r="AJ171" s="22">
        <v>161</v>
      </c>
      <c r="AK171" s="22">
        <v>0.70989999999999998</v>
      </c>
      <c r="AL171">
        <f t="shared" si="30"/>
        <v>17.590987654320987</v>
      </c>
      <c r="AM171">
        <f t="shared" si="31"/>
        <v>12.502864839259258</v>
      </c>
      <c r="AP171" s="9"/>
      <c r="AQ171" s="22">
        <v>0.98922699999999997</v>
      </c>
      <c r="AR171" s="22">
        <v>25.386199999999999</v>
      </c>
      <c r="AS171" s="22">
        <v>-1.40442E-2</v>
      </c>
      <c r="AT171" s="22">
        <v>161</v>
      </c>
      <c r="AU171" s="22">
        <v>0.98785400000000001</v>
      </c>
      <c r="AV171">
        <f t="shared" si="32"/>
        <v>17.338518518518516</v>
      </c>
      <c r="AW171">
        <f t="shared" si="33"/>
        <v>17.151730658518517</v>
      </c>
      <c r="AX171" s="9"/>
      <c r="AY171" s="22">
        <v>0.710754</v>
      </c>
      <c r="AZ171" s="22">
        <v>29.205500000000001</v>
      </c>
      <c r="BA171" s="22">
        <v>-1.41785E-2</v>
      </c>
      <c r="BB171" s="22">
        <v>161</v>
      </c>
      <c r="BC171" s="22">
        <v>0.70999100000000004</v>
      </c>
      <c r="BD171">
        <f t="shared" si="34"/>
        <v>17.504320987654321</v>
      </c>
      <c r="BE171">
        <f t="shared" si="35"/>
        <v>12.441266159259259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6.7258199999999997</v>
      </c>
      <c r="I172" s="22">
        <v>-1.3974E-2</v>
      </c>
      <c r="J172" s="22">
        <v>162</v>
      </c>
      <c r="K172" s="22">
        <v>0.98327600000000004</v>
      </c>
      <c r="L172">
        <f t="shared" si="24"/>
        <v>17.251851851851853</v>
      </c>
      <c r="M172">
        <f t="shared" si="25"/>
        <v>16.979134577777778</v>
      </c>
      <c r="N172" s="9"/>
      <c r="O172" s="22">
        <v>0.71579000000000004</v>
      </c>
      <c r="P172" s="22">
        <v>10.545</v>
      </c>
      <c r="Q172" s="22">
        <v>-1.42059E-2</v>
      </c>
      <c r="R172" s="22">
        <v>162</v>
      </c>
      <c r="S172" s="22">
        <v>0.71502699999999997</v>
      </c>
      <c r="T172">
        <f t="shared" si="26"/>
        <v>17.538148148148146</v>
      </c>
      <c r="U172">
        <f t="shared" si="27"/>
        <v>12.553631062962962</v>
      </c>
      <c r="X172" s="9"/>
      <c r="Y172" s="22">
        <v>0.98419199999999996</v>
      </c>
      <c r="Z172" s="22">
        <v>16.034099999999999</v>
      </c>
      <c r="AA172" s="22">
        <v>-1.4019800000000001E-2</v>
      </c>
      <c r="AB172" s="22">
        <v>162</v>
      </c>
      <c r="AC172" s="22">
        <v>0.98327600000000004</v>
      </c>
      <c r="AD172">
        <f t="shared" si="28"/>
        <v>17.308395061728394</v>
      </c>
      <c r="AE172">
        <f t="shared" si="29"/>
        <v>17.034783952592591</v>
      </c>
      <c r="AF172" s="9"/>
      <c r="AG172" s="22">
        <v>0.71579000000000004</v>
      </c>
      <c r="AH172" s="22">
        <v>19.853300000000001</v>
      </c>
      <c r="AI172" s="22">
        <v>-1.42395E-2</v>
      </c>
      <c r="AJ172" s="22">
        <v>162</v>
      </c>
      <c r="AK172" s="22">
        <v>0.71505700000000005</v>
      </c>
      <c r="AL172">
        <f t="shared" si="30"/>
        <v>17.579629629629629</v>
      </c>
      <c r="AM172">
        <f t="shared" si="31"/>
        <v>12.583323092592593</v>
      </c>
      <c r="AP172" s="9"/>
      <c r="AQ172" s="22">
        <v>0.98419199999999996</v>
      </c>
      <c r="AR172" s="22">
        <v>25.3963</v>
      </c>
      <c r="AS172" s="22">
        <v>-1.40564E-2</v>
      </c>
      <c r="AT172" s="22">
        <v>162</v>
      </c>
      <c r="AU172" s="22">
        <v>0.98358199999999996</v>
      </c>
      <c r="AV172">
        <f t="shared" si="32"/>
        <v>17.35358024691358</v>
      </c>
      <c r="AW172">
        <f t="shared" si="33"/>
        <v>17.079254850370369</v>
      </c>
      <c r="AX172" s="9"/>
      <c r="AY172" s="22">
        <v>0.71579000000000004</v>
      </c>
      <c r="AZ172" s="22">
        <v>29.215499999999999</v>
      </c>
      <c r="BA172" s="22">
        <v>-1.41785E-2</v>
      </c>
      <c r="BB172" s="22">
        <v>162</v>
      </c>
      <c r="BC172" s="22">
        <v>0.71499599999999996</v>
      </c>
      <c r="BD172">
        <f t="shared" si="34"/>
        <v>17.504320987654321</v>
      </c>
      <c r="BE172">
        <f t="shared" si="35"/>
        <v>12.529417919753087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6.7358900000000004</v>
      </c>
      <c r="I173" s="22">
        <v>-1.3983199999999999E-2</v>
      </c>
      <c r="J173" s="22">
        <v>163</v>
      </c>
      <c r="K173" s="22">
        <v>0.97869899999999999</v>
      </c>
      <c r="L173">
        <f t="shared" si="24"/>
        <v>17.263209876543208</v>
      </c>
      <c r="M173">
        <f t="shared" si="25"/>
        <v>16.903375529876541</v>
      </c>
      <c r="N173" s="9"/>
      <c r="O173" s="22">
        <v>0.72082500000000005</v>
      </c>
      <c r="P173" s="22">
        <v>10.555099999999999</v>
      </c>
      <c r="Q173" s="22">
        <v>-1.42151E-2</v>
      </c>
      <c r="R173" s="22">
        <v>163</v>
      </c>
      <c r="S173" s="22">
        <v>0.72003200000000001</v>
      </c>
      <c r="T173">
        <f t="shared" si="26"/>
        <v>17.549506172839507</v>
      </c>
      <c r="U173">
        <f t="shared" si="27"/>
        <v>12.650122787037038</v>
      </c>
      <c r="X173" s="9"/>
      <c r="Y173" s="22">
        <v>0.97915600000000003</v>
      </c>
      <c r="Z173" s="22">
        <v>16.0441</v>
      </c>
      <c r="AA173" s="22">
        <v>-1.4035000000000001E-2</v>
      </c>
      <c r="AB173" s="22">
        <v>163</v>
      </c>
      <c r="AC173" s="22">
        <v>0.97839399999999999</v>
      </c>
      <c r="AD173">
        <f t="shared" si="28"/>
        <v>17.327160493827162</v>
      </c>
      <c r="AE173">
        <f t="shared" si="29"/>
        <v>16.965993160493827</v>
      </c>
      <c r="AF173" s="9"/>
      <c r="AG173" s="22">
        <v>0.72082500000000005</v>
      </c>
      <c r="AH173" s="22">
        <v>19.863299999999999</v>
      </c>
      <c r="AI173" s="22">
        <v>-1.42395E-2</v>
      </c>
      <c r="AJ173" s="22">
        <v>163</v>
      </c>
      <c r="AK173" s="22">
        <v>0.72003200000000001</v>
      </c>
      <c r="AL173">
        <f t="shared" si="30"/>
        <v>17.579629629629629</v>
      </c>
      <c r="AM173">
        <f t="shared" si="31"/>
        <v>12.671836527777778</v>
      </c>
      <c r="AP173" s="9"/>
      <c r="AQ173" s="22">
        <v>0.97915600000000003</v>
      </c>
      <c r="AR173" s="22">
        <v>25.406400000000001</v>
      </c>
      <c r="AS173" s="22">
        <v>-1.40594E-2</v>
      </c>
      <c r="AT173" s="22">
        <v>163</v>
      </c>
      <c r="AU173" s="22">
        <v>0.97808799999999996</v>
      </c>
      <c r="AV173">
        <f t="shared" si="32"/>
        <v>17.357283950617283</v>
      </c>
      <c r="AW173">
        <f t="shared" si="33"/>
        <v>16.995488723950618</v>
      </c>
      <c r="AX173" s="9"/>
      <c r="AY173" s="22">
        <v>0.72082500000000005</v>
      </c>
      <c r="AZ173" s="22">
        <v>29.2256</v>
      </c>
      <c r="BA173" s="22">
        <v>-1.4175399999999999E-2</v>
      </c>
      <c r="BB173" s="22">
        <v>163</v>
      </c>
      <c r="BC173" s="22">
        <v>0.71997100000000003</v>
      </c>
      <c r="BD173">
        <f t="shared" si="34"/>
        <v>17.500493827160494</v>
      </c>
      <c r="BE173">
        <f t="shared" si="35"/>
        <v>12.614793462962963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6.7459600000000002</v>
      </c>
      <c r="I174" s="22">
        <v>-1.3998399999999999E-2</v>
      </c>
      <c r="J174" s="22">
        <v>164</v>
      </c>
      <c r="K174" s="22">
        <v>0.97289999999999999</v>
      </c>
      <c r="L174">
        <f t="shared" si="24"/>
        <v>17.281975308641975</v>
      </c>
      <c r="M174">
        <f t="shared" si="25"/>
        <v>16.83473506962963</v>
      </c>
      <c r="N174" s="9"/>
      <c r="O174" s="22">
        <v>0.72586099999999998</v>
      </c>
      <c r="P174" s="22">
        <v>10.565200000000001</v>
      </c>
      <c r="Q174" s="22">
        <v>-1.4212000000000001E-2</v>
      </c>
      <c r="R174" s="22">
        <v>164</v>
      </c>
      <c r="S174" s="22">
        <v>0.72506700000000002</v>
      </c>
      <c r="T174">
        <f t="shared" si="26"/>
        <v>17.54567901234568</v>
      </c>
      <c r="U174">
        <f t="shared" si="27"/>
        <v>12.735724113580247</v>
      </c>
      <c r="X174" s="9"/>
      <c r="Y174" s="22">
        <v>0.97412100000000001</v>
      </c>
      <c r="Z174" s="22">
        <v>16.054200000000002</v>
      </c>
      <c r="AA174" s="22">
        <v>-1.40503E-2</v>
      </c>
      <c r="AB174" s="22">
        <v>164</v>
      </c>
      <c r="AC174" s="22">
        <v>0.97320600000000002</v>
      </c>
      <c r="AD174">
        <f t="shared" si="28"/>
        <v>17.34604938271605</v>
      </c>
      <c r="AE174">
        <f t="shared" si="29"/>
        <v>16.897150970740743</v>
      </c>
      <c r="AF174" s="9"/>
      <c r="AG174" s="22">
        <v>0.72586099999999998</v>
      </c>
      <c r="AH174" s="22">
        <v>19.8734</v>
      </c>
      <c r="AI174" s="22">
        <v>-1.42395E-2</v>
      </c>
      <c r="AJ174" s="22">
        <v>164</v>
      </c>
      <c r="AK174" s="22">
        <v>0.72509800000000002</v>
      </c>
      <c r="AL174">
        <f t="shared" si="30"/>
        <v>17.579629629629629</v>
      </c>
      <c r="AM174">
        <f t="shared" si="31"/>
        <v>12.760367542592592</v>
      </c>
      <c r="AP174" s="9"/>
      <c r="AQ174" s="22">
        <v>0.97412100000000001</v>
      </c>
      <c r="AR174" s="22">
        <v>25.416499999999999</v>
      </c>
      <c r="AS174" s="22">
        <v>-1.4071699999999999E-2</v>
      </c>
      <c r="AT174" s="22">
        <v>164</v>
      </c>
      <c r="AU174" s="22">
        <v>0.97289999999999999</v>
      </c>
      <c r="AV174">
        <f t="shared" si="32"/>
        <v>17.372469135802469</v>
      </c>
      <c r="AW174">
        <f t="shared" si="33"/>
        <v>16.922887007037037</v>
      </c>
      <c r="AX174" s="9"/>
      <c r="AY174" s="22">
        <v>0.72586099999999998</v>
      </c>
      <c r="AZ174" s="22">
        <v>29.235700000000001</v>
      </c>
      <c r="BA174" s="22">
        <v>-1.41785E-2</v>
      </c>
      <c r="BB174" s="22">
        <v>164</v>
      </c>
      <c r="BC174" s="22">
        <v>0.72506700000000002</v>
      </c>
      <c r="BD174">
        <f t="shared" si="34"/>
        <v>17.504320987654321</v>
      </c>
      <c r="BE174">
        <f t="shared" si="35"/>
        <v>12.705703936419752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6.75603</v>
      </c>
      <c r="I175" s="22">
        <v>-1.40106E-2</v>
      </c>
      <c r="J175" s="22">
        <v>165</v>
      </c>
      <c r="K175" s="22">
        <v>0.96771200000000002</v>
      </c>
      <c r="L175">
        <f t="shared" si="24"/>
        <v>17.297037037037036</v>
      </c>
      <c r="M175">
        <f t="shared" si="25"/>
        <v>16.762316434074073</v>
      </c>
      <c r="N175" s="9"/>
      <c r="O175" s="22">
        <v>0.73089599999999999</v>
      </c>
      <c r="P175" s="22">
        <v>10.575200000000001</v>
      </c>
      <c r="Q175" s="22">
        <v>-1.4202899999999999E-2</v>
      </c>
      <c r="R175" s="22">
        <v>165</v>
      </c>
      <c r="S175" s="22">
        <v>0.73010299999999995</v>
      </c>
      <c r="T175">
        <f t="shared" si="26"/>
        <v>17.534444444444443</v>
      </c>
      <c r="U175">
        <f t="shared" si="27"/>
        <v>12.815855306666665</v>
      </c>
      <c r="X175" s="9"/>
      <c r="Y175" s="22">
        <v>0.969086</v>
      </c>
      <c r="Z175" s="22">
        <v>16.064299999999999</v>
      </c>
      <c r="AA175" s="22">
        <v>-1.40594E-2</v>
      </c>
      <c r="AB175" s="22">
        <v>165</v>
      </c>
      <c r="AC175" s="22">
        <v>0.96771200000000002</v>
      </c>
      <c r="AD175">
        <f t="shared" si="28"/>
        <v>17.357283950617283</v>
      </c>
      <c r="AE175">
        <f t="shared" si="29"/>
        <v>16.820700874567901</v>
      </c>
      <c r="AF175" s="9"/>
      <c r="AG175" s="22">
        <v>0.73089599999999999</v>
      </c>
      <c r="AH175" s="22">
        <v>19.883500000000002</v>
      </c>
      <c r="AI175" s="22">
        <v>-1.42395E-2</v>
      </c>
      <c r="AJ175" s="22">
        <v>165</v>
      </c>
      <c r="AK175" s="22">
        <v>0.73013300000000003</v>
      </c>
      <c r="AL175">
        <f t="shared" si="30"/>
        <v>17.579629629629629</v>
      </c>
      <c r="AM175">
        <f t="shared" si="31"/>
        <v>12.848880977777776</v>
      </c>
      <c r="AP175" s="9"/>
      <c r="AQ175" s="22">
        <v>0.969086</v>
      </c>
      <c r="AR175" s="22">
        <v>25.426500000000001</v>
      </c>
      <c r="AS175" s="22">
        <v>-1.4086899999999999E-2</v>
      </c>
      <c r="AT175" s="22">
        <v>165</v>
      </c>
      <c r="AU175" s="22">
        <v>0.96771200000000002</v>
      </c>
      <c r="AV175">
        <f t="shared" si="32"/>
        <v>17.391234567901233</v>
      </c>
      <c r="AW175">
        <f t="shared" si="33"/>
        <v>16.853601942469133</v>
      </c>
      <c r="AX175" s="9"/>
      <c r="AY175" s="22">
        <v>0.73089599999999999</v>
      </c>
      <c r="AZ175" s="22">
        <v>29.245699999999999</v>
      </c>
      <c r="BA175" s="22">
        <v>-1.41785E-2</v>
      </c>
      <c r="BB175" s="22">
        <v>165</v>
      </c>
      <c r="BC175" s="22">
        <v>0.73007200000000005</v>
      </c>
      <c r="BD175">
        <f t="shared" si="34"/>
        <v>17.504320987654321</v>
      </c>
      <c r="BE175">
        <f t="shared" si="35"/>
        <v>12.793838192592592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6.7661100000000003</v>
      </c>
      <c r="I176" s="22">
        <v>-1.40167E-2</v>
      </c>
      <c r="J176" s="22">
        <v>166</v>
      </c>
      <c r="K176" s="22">
        <v>0.96313499999999996</v>
      </c>
      <c r="L176">
        <f t="shared" si="24"/>
        <v>17.304567901234567</v>
      </c>
      <c r="M176">
        <f t="shared" si="25"/>
        <v>16.682468685185182</v>
      </c>
      <c r="N176" s="9"/>
      <c r="O176" s="22">
        <v>0.735931</v>
      </c>
      <c r="P176" s="22">
        <v>10.5853</v>
      </c>
      <c r="Q176" s="22">
        <v>-1.41937E-2</v>
      </c>
      <c r="R176" s="22">
        <v>166</v>
      </c>
      <c r="S176" s="22">
        <v>0.73513799999999996</v>
      </c>
      <c r="T176">
        <f t="shared" si="26"/>
        <v>17.523086419753085</v>
      </c>
      <c r="U176">
        <f t="shared" si="27"/>
        <v>12.895782511975307</v>
      </c>
      <c r="X176" s="9"/>
      <c r="Y176" s="22">
        <v>0.96404999999999996</v>
      </c>
      <c r="Z176" s="22">
        <v>16.074400000000001</v>
      </c>
      <c r="AA176" s="22">
        <v>-1.4065599999999999E-2</v>
      </c>
      <c r="AB176" s="22">
        <v>166</v>
      </c>
      <c r="AC176" s="22">
        <v>0.96313499999999996</v>
      </c>
      <c r="AD176">
        <f t="shared" si="28"/>
        <v>17.364938271604938</v>
      </c>
      <c r="AE176">
        <f t="shared" si="29"/>
        <v>16.740668740740741</v>
      </c>
      <c r="AF176" s="9"/>
      <c r="AG176" s="22">
        <v>0.735931</v>
      </c>
      <c r="AH176" s="22">
        <v>19.893599999999999</v>
      </c>
      <c r="AI176" s="22">
        <v>-1.4236499999999999E-2</v>
      </c>
      <c r="AJ176" s="22">
        <v>166</v>
      </c>
      <c r="AK176" s="22">
        <v>0.73513799999999996</v>
      </c>
      <c r="AL176">
        <f t="shared" si="30"/>
        <v>17.575925925925926</v>
      </c>
      <c r="AM176">
        <f t="shared" si="31"/>
        <v>12.934668742592592</v>
      </c>
      <c r="AP176" s="9"/>
      <c r="AQ176" s="22">
        <v>0.96404999999999996</v>
      </c>
      <c r="AR176" s="22">
        <v>25.436599999999999</v>
      </c>
      <c r="AS176" s="22">
        <v>-1.4086899999999999E-2</v>
      </c>
      <c r="AT176" s="22">
        <v>166</v>
      </c>
      <c r="AU176" s="22">
        <v>0.96252400000000005</v>
      </c>
      <c r="AV176">
        <f t="shared" si="32"/>
        <v>17.391234567901233</v>
      </c>
      <c r="AW176">
        <f t="shared" si="33"/>
        <v>16.766019685185181</v>
      </c>
      <c r="AX176" s="9"/>
      <c r="AY176" s="22">
        <v>0.735931</v>
      </c>
      <c r="AZ176" s="22">
        <v>29.255800000000001</v>
      </c>
      <c r="BA176" s="22">
        <v>-1.4175399999999999E-2</v>
      </c>
      <c r="BB176" s="22">
        <v>166</v>
      </c>
      <c r="BC176" s="22">
        <v>0.73519900000000005</v>
      </c>
      <c r="BD176">
        <f t="shared" si="34"/>
        <v>17.500493827160494</v>
      </c>
      <c r="BE176">
        <f t="shared" si="35"/>
        <v>12.879155922716048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6.7761800000000001</v>
      </c>
      <c r="I177" s="22">
        <v>-1.4019800000000001E-2</v>
      </c>
      <c r="J177" s="22">
        <v>167</v>
      </c>
      <c r="K177" s="22">
        <v>0.95764199999999999</v>
      </c>
      <c r="L177">
        <f t="shared" si="24"/>
        <v>17.308395061728394</v>
      </c>
      <c r="M177">
        <f t="shared" si="25"/>
        <v>16.599010490123455</v>
      </c>
      <c r="N177" s="9"/>
      <c r="O177" s="22">
        <v>0.74096700000000004</v>
      </c>
      <c r="P177" s="22">
        <v>10.5954</v>
      </c>
      <c r="Q177" s="22">
        <v>-1.4190700000000001E-2</v>
      </c>
      <c r="R177" s="22">
        <v>167</v>
      </c>
      <c r="S177" s="22">
        <v>0.740143</v>
      </c>
      <c r="T177">
        <f t="shared" si="26"/>
        <v>17.519382716049382</v>
      </c>
      <c r="U177">
        <f t="shared" si="27"/>
        <v>12.981284452962964</v>
      </c>
      <c r="X177" s="9"/>
      <c r="Y177" s="22">
        <v>0.95901499999999995</v>
      </c>
      <c r="Z177" s="22">
        <v>16.084399999999999</v>
      </c>
      <c r="AA177" s="22">
        <v>-1.4074700000000001E-2</v>
      </c>
      <c r="AB177" s="22">
        <v>167</v>
      </c>
      <c r="AC177" s="22">
        <v>0.95855699999999999</v>
      </c>
      <c r="AD177">
        <f t="shared" si="28"/>
        <v>17.376172839506172</v>
      </c>
      <c r="AE177">
        <f t="shared" si="29"/>
        <v>16.664010395679011</v>
      </c>
      <c r="AF177" s="9"/>
      <c r="AG177" s="22">
        <v>0.74096700000000004</v>
      </c>
      <c r="AH177" s="22">
        <v>19.903600000000001</v>
      </c>
      <c r="AI177" s="22">
        <v>-1.42395E-2</v>
      </c>
      <c r="AJ177" s="22">
        <v>167</v>
      </c>
      <c r="AK177" s="22">
        <v>0.74023399999999995</v>
      </c>
      <c r="AL177">
        <f t="shared" si="30"/>
        <v>17.579629629629629</v>
      </c>
      <c r="AM177">
        <f t="shared" si="31"/>
        <v>13.025925427777779</v>
      </c>
      <c r="AP177" s="9"/>
      <c r="AQ177" s="22">
        <v>0.95901499999999995</v>
      </c>
      <c r="AR177" s="22">
        <v>25.4467</v>
      </c>
      <c r="AS177" s="22">
        <v>-1.40991E-2</v>
      </c>
      <c r="AT177" s="22">
        <v>167</v>
      </c>
      <c r="AU177" s="22">
        <v>0.95825199999999999</v>
      </c>
      <c r="AV177">
        <f t="shared" si="32"/>
        <v>17.406296296296293</v>
      </c>
      <c r="AW177">
        <f t="shared" si="33"/>
        <v>16.692899242592588</v>
      </c>
      <c r="AX177" s="9"/>
      <c r="AY177" s="22">
        <v>0.74096700000000004</v>
      </c>
      <c r="AZ177" s="22">
        <v>29.265899999999998</v>
      </c>
      <c r="BA177" s="22">
        <v>-1.4169299999999999E-2</v>
      </c>
      <c r="BB177" s="22">
        <v>167</v>
      </c>
      <c r="BC177" s="22">
        <v>0.74023399999999995</v>
      </c>
      <c r="BD177">
        <f t="shared" si="34"/>
        <v>17.492962962962959</v>
      </c>
      <c r="BE177">
        <f t="shared" si="35"/>
        <v>12.961708287777777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6.7862499999999999</v>
      </c>
      <c r="I178" s="22">
        <v>-1.4019800000000001E-2</v>
      </c>
      <c r="J178" s="22">
        <v>168</v>
      </c>
      <c r="K178" s="22">
        <v>0.95245400000000002</v>
      </c>
      <c r="L178">
        <f t="shared" si="24"/>
        <v>17.308395061728394</v>
      </c>
      <c r="M178">
        <f t="shared" si="25"/>
        <v>16.511845412592592</v>
      </c>
      <c r="N178" s="9"/>
      <c r="O178" s="22">
        <v>0.74600200000000005</v>
      </c>
      <c r="P178" s="22">
        <v>10.605399999999999</v>
      </c>
      <c r="Q178" s="22">
        <v>-1.4190700000000001E-2</v>
      </c>
      <c r="R178" s="22">
        <v>168</v>
      </c>
      <c r="S178" s="22">
        <v>0.74511700000000003</v>
      </c>
      <c r="T178">
        <f t="shared" si="26"/>
        <v>17.519382716049382</v>
      </c>
      <c r="U178">
        <f t="shared" si="27"/>
        <v>13.069494544938271</v>
      </c>
      <c r="X178" s="9"/>
      <c r="Y178" s="22">
        <v>0.95397900000000002</v>
      </c>
      <c r="Z178" s="22">
        <v>16.0945</v>
      </c>
      <c r="AA178" s="22">
        <v>-1.4086899999999999E-2</v>
      </c>
      <c r="AB178" s="22">
        <v>168</v>
      </c>
      <c r="AC178" s="22">
        <v>0.95275900000000002</v>
      </c>
      <c r="AD178">
        <f t="shared" si="28"/>
        <v>17.391234567901233</v>
      </c>
      <c r="AE178">
        <f t="shared" si="29"/>
        <v>16.59087256185185</v>
      </c>
      <c r="AF178" s="9"/>
      <c r="AG178" s="22">
        <v>0.74600200000000005</v>
      </c>
      <c r="AH178" s="22">
        <v>19.913699999999999</v>
      </c>
      <c r="AI178" s="22">
        <v>-1.4242599999999999E-2</v>
      </c>
      <c r="AJ178" s="22">
        <v>168</v>
      </c>
      <c r="AK178" s="22">
        <v>0.74520900000000001</v>
      </c>
      <c r="AL178">
        <f t="shared" si="30"/>
        <v>17.583456790123453</v>
      </c>
      <c r="AM178">
        <f t="shared" si="31"/>
        <v>13.117293932345676</v>
      </c>
      <c r="AP178" s="9"/>
      <c r="AQ178" s="22">
        <v>0.95397900000000002</v>
      </c>
      <c r="AR178" s="22">
        <v>25.456700000000001</v>
      </c>
      <c r="AS178" s="22">
        <v>-1.41052E-2</v>
      </c>
      <c r="AT178" s="22">
        <v>168</v>
      </c>
      <c r="AU178" s="22">
        <v>0.95367400000000002</v>
      </c>
      <c r="AV178">
        <f t="shared" si="32"/>
        <v>17.413827160493828</v>
      </c>
      <c r="AW178">
        <f t="shared" si="33"/>
        <v>16.612425420740742</v>
      </c>
      <c r="AX178" s="9"/>
      <c r="AY178" s="22">
        <v>0.74600200000000005</v>
      </c>
      <c r="AZ178" s="22">
        <v>29.276</v>
      </c>
      <c r="BA178" s="22">
        <v>-1.41663E-2</v>
      </c>
      <c r="BB178" s="22">
        <v>168</v>
      </c>
      <c r="BC178" s="22">
        <v>0.74520900000000001</v>
      </c>
      <c r="BD178">
        <f t="shared" si="34"/>
        <v>17.489259259259256</v>
      </c>
      <c r="BE178">
        <f t="shared" si="35"/>
        <v>13.047022385925924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6.7963199999999997</v>
      </c>
      <c r="I179" s="22">
        <v>-1.40228E-2</v>
      </c>
      <c r="J179" s="22">
        <v>169</v>
      </c>
      <c r="K179" s="22">
        <v>0.94787600000000005</v>
      </c>
      <c r="L179">
        <f t="shared" si="24"/>
        <v>17.312098765432097</v>
      </c>
      <c r="M179">
        <f t="shared" si="25"/>
        <v>16.428212250864195</v>
      </c>
      <c r="N179" s="9"/>
      <c r="O179" s="22">
        <v>0.75103799999999998</v>
      </c>
      <c r="P179" s="22">
        <v>10.615500000000001</v>
      </c>
      <c r="Q179" s="22">
        <v>-1.41876E-2</v>
      </c>
      <c r="R179" s="22">
        <v>169</v>
      </c>
      <c r="S179" s="22">
        <v>0.75021400000000005</v>
      </c>
      <c r="T179">
        <f t="shared" si="26"/>
        <v>17.515555555555554</v>
      </c>
      <c r="U179">
        <f t="shared" si="27"/>
        <v>13.154847813333332</v>
      </c>
      <c r="X179" s="9"/>
      <c r="Y179" s="22">
        <v>0.94894400000000001</v>
      </c>
      <c r="Z179" s="22">
        <v>16.104600000000001</v>
      </c>
      <c r="AA179" s="22">
        <v>-1.40961E-2</v>
      </c>
      <c r="AB179" s="22">
        <v>169</v>
      </c>
      <c r="AC179" s="22">
        <v>0.94818100000000005</v>
      </c>
      <c r="AD179">
        <f t="shared" si="28"/>
        <v>17.40259259259259</v>
      </c>
      <c r="AE179">
        <f t="shared" si="29"/>
        <v>16.514085825185184</v>
      </c>
      <c r="AF179" s="9"/>
      <c r="AG179" s="22">
        <v>0.75103799999999998</v>
      </c>
      <c r="AH179" s="22">
        <v>19.9238</v>
      </c>
      <c r="AI179" s="22">
        <v>-1.4236499999999999E-2</v>
      </c>
      <c r="AJ179" s="22">
        <v>169</v>
      </c>
      <c r="AK179" s="22">
        <v>0.75015299999999996</v>
      </c>
      <c r="AL179">
        <f t="shared" si="30"/>
        <v>17.575925925925926</v>
      </c>
      <c r="AM179">
        <f t="shared" si="31"/>
        <v>13.200188255555556</v>
      </c>
      <c r="AP179" s="9"/>
      <c r="AQ179" s="22">
        <v>0.94894400000000001</v>
      </c>
      <c r="AR179" s="22">
        <v>25.466799999999999</v>
      </c>
      <c r="AS179" s="22">
        <v>-1.4108300000000001E-2</v>
      </c>
      <c r="AT179" s="22">
        <v>169</v>
      </c>
      <c r="AU179" s="22">
        <v>0.94787600000000005</v>
      </c>
      <c r="AV179">
        <f t="shared" si="32"/>
        <v>17.417654320987655</v>
      </c>
      <c r="AW179">
        <f t="shared" si="33"/>
        <v>16.528378561975309</v>
      </c>
      <c r="AX179" s="9"/>
      <c r="AY179" s="22">
        <v>0.75103799999999998</v>
      </c>
      <c r="AZ179" s="22">
        <v>29.286000000000001</v>
      </c>
      <c r="BA179" s="22">
        <v>-1.41663E-2</v>
      </c>
      <c r="BB179" s="22">
        <v>169</v>
      </c>
      <c r="BC179" s="22">
        <v>0.75021400000000005</v>
      </c>
      <c r="BD179">
        <f t="shared" si="34"/>
        <v>17.489259259259256</v>
      </c>
      <c r="BE179">
        <f t="shared" si="35"/>
        <v>13.135098295555553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6.8063900000000004</v>
      </c>
      <c r="I180" s="22">
        <v>-1.4025900000000001E-2</v>
      </c>
      <c r="J180" s="22">
        <v>170</v>
      </c>
      <c r="K180" s="22">
        <v>0.94268799999999997</v>
      </c>
      <c r="L180">
        <f t="shared" si="24"/>
        <v>17.315925925925924</v>
      </c>
      <c r="M180">
        <f t="shared" si="25"/>
        <v>16.344658324814812</v>
      </c>
      <c r="N180" s="9"/>
      <c r="O180" s="22">
        <v>0.756073</v>
      </c>
      <c r="P180" s="22">
        <v>10.6256</v>
      </c>
      <c r="Q180" s="22">
        <v>-1.41846E-2</v>
      </c>
      <c r="R180" s="22">
        <v>170</v>
      </c>
      <c r="S180" s="22">
        <v>0.75500500000000004</v>
      </c>
      <c r="T180">
        <f t="shared" si="26"/>
        <v>17.511851851851851</v>
      </c>
      <c r="U180">
        <f t="shared" si="27"/>
        <v>13.240238365185185</v>
      </c>
      <c r="X180" s="9"/>
      <c r="Y180" s="22">
        <v>0.943909</v>
      </c>
      <c r="Z180" s="22">
        <v>16.114599999999999</v>
      </c>
      <c r="AA180" s="22">
        <v>-1.4108300000000001E-2</v>
      </c>
      <c r="AB180" s="22">
        <v>170</v>
      </c>
      <c r="AC180" s="22">
        <v>0.94238299999999997</v>
      </c>
      <c r="AD180">
        <f t="shared" si="28"/>
        <v>17.417654320987655</v>
      </c>
      <c r="AE180">
        <f t="shared" si="29"/>
        <v>16.440680672469135</v>
      </c>
      <c r="AF180" s="9"/>
      <c r="AG180" s="22">
        <v>0.756073</v>
      </c>
      <c r="AH180" s="22">
        <v>19.933800000000002</v>
      </c>
      <c r="AI180" s="22">
        <v>-1.42273E-2</v>
      </c>
      <c r="AJ180" s="22">
        <v>170</v>
      </c>
      <c r="AK180" s="22">
        <v>0.75470000000000004</v>
      </c>
      <c r="AL180">
        <f t="shared" si="30"/>
        <v>17.564567901234565</v>
      </c>
      <c r="AM180">
        <f t="shared" si="31"/>
        <v>13.28009554679012</v>
      </c>
      <c r="AP180" s="9"/>
      <c r="AQ180" s="22">
        <v>0.943909</v>
      </c>
      <c r="AR180" s="22">
        <v>25.476900000000001</v>
      </c>
      <c r="AS180" s="22">
        <v>-1.4108300000000001E-2</v>
      </c>
      <c r="AT180" s="22">
        <v>170</v>
      </c>
      <c r="AU180" s="22">
        <v>0.94268799999999997</v>
      </c>
      <c r="AV180">
        <f t="shared" si="32"/>
        <v>17.417654320987655</v>
      </c>
      <c r="AW180">
        <f t="shared" si="33"/>
        <v>16.440680672469135</v>
      </c>
      <c r="AX180" s="9"/>
      <c r="AY180" s="22">
        <v>0.756073</v>
      </c>
      <c r="AZ180" s="22">
        <v>29.296099999999999</v>
      </c>
      <c r="BA180" s="22">
        <v>-1.4163200000000001E-2</v>
      </c>
      <c r="BB180" s="22">
        <v>170</v>
      </c>
      <c r="BC180" s="22">
        <v>0.75500500000000004</v>
      </c>
      <c r="BD180">
        <f t="shared" si="34"/>
        <v>17.485432098765433</v>
      </c>
      <c r="BE180">
        <f t="shared" si="35"/>
        <v>13.220263103209877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6.8164600000000002</v>
      </c>
      <c r="I181" s="22">
        <v>-1.40289E-2</v>
      </c>
      <c r="J181" s="22">
        <v>171</v>
      </c>
      <c r="K181" s="22">
        <v>0.9375</v>
      </c>
      <c r="L181">
        <f t="shared" si="24"/>
        <v>17.319629629629631</v>
      </c>
      <c r="M181">
        <f t="shared" si="25"/>
        <v>16.260932629259258</v>
      </c>
      <c r="N181" s="9"/>
      <c r="O181" s="22">
        <v>0.76110800000000001</v>
      </c>
      <c r="P181" s="22">
        <v>10.6357</v>
      </c>
      <c r="Q181" s="22">
        <v>-1.41876E-2</v>
      </c>
      <c r="R181" s="22">
        <v>171</v>
      </c>
      <c r="S181" s="22">
        <v>0.76019300000000001</v>
      </c>
      <c r="T181">
        <f t="shared" si="26"/>
        <v>17.515555555555554</v>
      </c>
      <c r="U181">
        <f t="shared" si="27"/>
        <v>13.331229457777777</v>
      </c>
      <c r="X181" s="9"/>
      <c r="Y181" s="22">
        <v>0.93887299999999996</v>
      </c>
      <c r="Z181" s="22">
        <v>16.124700000000001</v>
      </c>
      <c r="AA181" s="22">
        <v>-1.41052E-2</v>
      </c>
      <c r="AB181" s="22">
        <v>171</v>
      </c>
      <c r="AC181" s="22">
        <v>0.93841600000000003</v>
      </c>
      <c r="AD181">
        <f t="shared" si="28"/>
        <v>17.413827160493828</v>
      </c>
      <c r="AE181">
        <f t="shared" si="29"/>
        <v>16.349372147654321</v>
      </c>
      <c r="AF181" s="9"/>
      <c r="AG181" s="22">
        <v>0.76110800000000001</v>
      </c>
      <c r="AH181" s="22">
        <v>19.943899999999999</v>
      </c>
      <c r="AI181" s="22">
        <v>-1.42212E-2</v>
      </c>
      <c r="AJ181" s="22">
        <v>171</v>
      </c>
      <c r="AK181" s="22">
        <v>0.76019300000000001</v>
      </c>
      <c r="AL181">
        <f t="shared" si="30"/>
        <v>17.557037037037034</v>
      </c>
      <c r="AM181">
        <f t="shared" si="31"/>
        <v>13.362801345185183</v>
      </c>
      <c r="AP181" s="9"/>
      <c r="AQ181" s="22">
        <v>0.93887299999999996</v>
      </c>
      <c r="AR181" s="22">
        <v>25.486899999999999</v>
      </c>
      <c r="AS181" s="22">
        <v>-1.4108300000000001E-2</v>
      </c>
      <c r="AT181" s="22">
        <v>171</v>
      </c>
      <c r="AU181" s="22">
        <v>0.937805</v>
      </c>
      <c r="AV181">
        <f t="shared" si="32"/>
        <v>17.417654320987655</v>
      </c>
      <c r="AW181">
        <f t="shared" si="33"/>
        <v>16.352965365308641</v>
      </c>
      <c r="AX181" s="9"/>
      <c r="AY181" s="22">
        <v>0.76110800000000001</v>
      </c>
      <c r="AZ181" s="22">
        <v>29.3062</v>
      </c>
      <c r="BA181" s="22">
        <v>-1.4169299999999999E-2</v>
      </c>
      <c r="BB181" s="22">
        <v>171</v>
      </c>
      <c r="BC181" s="22">
        <v>0.75958300000000001</v>
      </c>
      <c r="BD181">
        <f t="shared" si="34"/>
        <v>17.492962962962959</v>
      </c>
      <c r="BE181">
        <f t="shared" si="35"/>
        <v>13.314034054814812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6.82653</v>
      </c>
      <c r="I182" s="22">
        <v>-1.4025900000000001E-2</v>
      </c>
      <c r="J182" s="22">
        <v>172</v>
      </c>
      <c r="K182" s="22">
        <v>0.93231200000000003</v>
      </c>
      <c r="L182">
        <f t="shared" si="24"/>
        <v>17.315925925925924</v>
      </c>
      <c r="M182">
        <f t="shared" si="25"/>
        <v>16.170269634814812</v>
      </c>
      <c r="N182" s="9"/>
      <c r="O182" s="22">
        <v>0.76614400000000005</v>
      </c>
      <c r="P182" s="22">
        <v>10.6457</v>
      </c>
      <c r="Q182" s="22">
        <v>-1.4190700000000001E-2</v>
      </c>
      <c r="R182" s="22">
        <v>172</v>
      </c>
      <c r="S182" s="22">
        <v>0.76538099999999998</v>
      </c>
      <c r="T182">
        <f t="shared" si="26"/>
        <v>17.519382716049382</v>
      </c>
      <c r="U182">
        <f t="shared" si="27"/>
        <v>13.422369951604939</v>
      </c>
      <c r="X182" s="9"/>
      <c r="Y182" s="22">
        <v>0.93383799999999995</v>
      </c>
      <c r="Z182" s="22">
        <v>16.134799999999998</v>
      </c>
      <c r="AA182" s="22">
        <v>-1.4114399999999999E-2</v>
      </c>
      <c r="AB182" s="22">
        <v>172</v>
      </c>
      <c r="AC182" s="22">
        <v>0.93292200000000003</v>
      </c>
      <c r="AD182">
        <f t="shared" si="28"/>
        <v>17.425185185185182</v>
      </c>
      <c r="AE182">
        <f t="shared" si="29"/>
        <v>16.27230008296296</v>
      </c>
      <c r="AF182" s="9"/>
      <c r="AG182" s="22">
        <v>0.76614400000000005</v>
      </c>
      <c r="AH182" s="22">
        <v>19.954000000000001</v>
      </c>
      <c r="AI182" s="22">
        <v>-1.42273E-2</v>
      </c>
      <c r="AJ182" s="22">
        <v>172</v>
      </c>
      <c r="AK182" s="22">
        <v>0.76477099999999998</v>
      </c>
      <c r="AL182">
        <f t="shared" si="30"/>
        <v>17.564567901234565</v>
      </c>
      <c r="AM182">
        <f t="shared" si="31"/>
        <v>13.456988310123455</v>
      </c>
      <c r="AP182" s="9"/>
      <c r="AQ182" s="22">
        <v>0.93383799999999995</v>
      </c>
      <c r="AR182" s="22">
        <v>25.497</v>
      </c>
      <c r="AS182" s="22">
        <v>-1.41174E-2</v>
      </c>
      <c r="AT182" s="22">
        <v>172</v>
      </c>
      <c r="AU182" s="22">
        <v>0.93292200000000003</v>
      </c>
      <c r="AV182">
        <f t="shared" si="32"/>
        <v>17.428888888888888</v>
      </c>
      <c r="AW182">
        <f t="shared" si="33"/>
        <v>16.275758742222219</v>
      </c>
      <c r="AX182" s="9"/>
      <c r="AY182" s="22">
        <v>0.76614400000000005</v>
      </c>
      <c r="AZ182" s="22">
        <v>29.316199999999998</v>
      </c>
      <c r="BA182" s="22">
        <v>-1.41663E-2</v>
      </c>
      <c r="BB182" s="22">
        <v>172</v>
      </c>
      <c r="BC182" s="22">
        <v>0.76507599999999998</v>
      </c>
      <c r="BD182">
        <f t="shared" si="34"/>
        <v>17.489259259259256</v>
      </c>
      <c r="BE182">
        <f t="shared" si="35"/>
        <v>13.399291045925924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6.8365999999999998</v>
      </c>
      <c r="I183" s="22">
        <v>-1.40228E-2</v>
      </c>
      <c r="J183" s="22">
        <v>173</v>
      </c>
      <c r="K183" s="22">
        <v>0.92773399999999995</v>
      </c>
      <c r="L183">
        <f t="shared" si="24"/>
        <v>17.312098765432097</v>
      </c>
      <c r="M183">
        <f t="shared" si="25"/>
        <v>16.079511957530862</v>
      </c>
      <c r="N183" s="9"/>
      <c r="O183" s="22">
        <v>0.77117899999999995</v>
      </c>
      <c r="P183" s="22">
        <v>10.655799999999999</v>
      </c>
      <c r="Q183" s="22">
        <v>-1.4190700000000001E-2</v>
      </c>
      <c r="R183" s="22">
        <v>173</v>
      </c>
      <c r="S183" s="22">
        <v>0.76995800000000003</v>
      </c>
      <c r="T183">
        <f t="shared" si="26"/>
        <v>17.519382716049382</v>
      </c>
      <c r="U183">
        <f t="shared" si="27"/>
        <v>13.510580043580246</v>
      </c>
      <c r="X183" s="9"/>
      <c r="Y183" s="22">
        <v>0.92880200000000002</v>
      </c>
      <c r="Z183" s="22">
        <v>16.1449</v>
      </c>
      <c r="AA183" s="22">
        <v>-1.4123500000000001E-2</v>
      </c>
      <c r="AB183" s="22">
        <v>173</v>
      </c>
      <c r="AC183" s="22">
        <v>0.92773399999999995</v>
      </c>
      <c r="AD183">
        <f t="shared" si="28"/>
        <v>17.436419753086419</v>
      </c>
      <c r="AE183">
        <f t="shared" si="29"/>
        <v>16.194981539506173</v>
      </c>
      <c r="AF183" s="9"/>
      <c r="AG183" s="22">
        <v>0.77117899999999995</v>
      </c>
      <c r="AH183" s="22">
        <v>19.964099999999998</v>
      </c>
      <c r="AI183" s="22">
        <v>-1.4224199999999999E-2</v>
      </c>
      <c r="AJ183" s="22">
        <v>173</v>
      </c>
      <c r="AK183" s="22">
        <v>0.76995800000000003</v>
      </c>
      <c r="AL183">
        <f t="shared" si="30"/>
        <v>17.560740740740737</v>
      </c>
      <c r="AM183">
        <f t="shared" si="31"/>
        <v>13.5424744837037</v>
      </c>
      <c r="AP183" s="9"/>
      <c r="AQ183" s="22">
        <v>0.92880200000000002</v>
      </c>
      <c r="AR183" s="22">
        <v>25.507100000000001</v>
      </c>
      <c r="AS183" s="22">
        <v>-1.4120499999999999E-2</v>
      </c>
      <c r="AT183" s="22">
        <v>173</v>
      </c>
      <c r="AU183" s="22">
        <v>0.92742899999999995</v>
      </c>
      <c r="AV183">
        <f t="shared" si="32"/>
        <v>17.432716049382716</v>
      </c>
      <c r="AW183">
        <f t="shared" si="33"/>
        <v>16.191541532098764</v>
      </c>
      <c r="AX183" s="9"/>
      <c r="AY183" s="22">
        <v>0.77117899999999995</v>
      </c>
      <c r="AZ183" s="22">
        <v>29.3263</v>
      </c>
      <c r="BA183" s="22">
        <v>-1.4157100000000001E-2</v>
      </c>
      <c r="BB183" s="22">
        <v>173</v>
      </c>
      <c r="BC183" s="22">
        <v>0.77056899999999995</v>
      </c>
      <c r="BD183">
        <f t="shared" si="34"/>
        <v>17.477901234567902</v>
      </c>
      <c r="BE183">
        <f t="shared" si="35"/>
        <v>13.478590396172839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6.8466699999999996</v>
      </c>
      <c r="I184" s="22">
        <v>-1.4019800000000001E-2</v>
      </c>
      <c r="J184" s="22">
        <v>174</v>
      </c>
      <c r="K184" s="22">
        <v>0.92285200000000001</v>
      </c>
      <c r="L184">
        <f t="shared" si="24"/>
        <v>17.308395061728394</v>
      </c>
      <c r="M184">
        <f t="shared" si="25"/>
        <v>15.988924180987654</v>
      </c>
      <c r="N184" s="9"/>
      <c r="O184" s="22">
        <v>0.77621499999999999</v>
      </c>
      <c r="P184" s="22">
        <v>10.665900000000001</v>
      </c>
      <c r="Q184" s="22">
        <v>-1.41846E-2</v>
      </c>
      <c r="R184" s="22">
        <v>174</v>
      </c>
      <c r="S184" s="22">
        <v>0.775146</v>
      </c>
      <c r="T184">
        <f t="shared" si="26"/>
        <v>17.511851851851851</v>
      </c>
      <c r="U184">
        <f t="shared" si="27"/>
        <v>13.592962085185185</v>
      </c>
      <c r="X184" s="9"/>
      <c r="Y184" s="22">
        <v>0.923767</v>
      </c>
      <c r="Z184" s="22">
        <v>16.154900000000001</v>
      </c>
      <c r="AA184" s="22">
        <v>-1.4120499999999999E-2</v>
      </c>
      <c r="AB184" s="22">
        <v>174</v>
      </c>
      <c r="AC184" s="22">
        <v>0.92315700000000001</v>
      </c>
      <c r="AD184">
        <f t="shared" si="28"/>
        <v>17.432716049382716</v>
      </c>
      <c r="AE184">
        <f t="shared" si="29"/>
        <v>16.103767806790124</v>
      </c>
      <c r="AF184" s="9"/>
      <c r="AG184" s="22">
        <v>0.77621499999999999</v>
      </c>
      <c r="AH184" s="22">
        <v>19.9741</v>
      </c>
      <c r="AI184" s="22">
        <v>-1.4218099999999999E-2</v>
      </c>
      <c r="AJ184" s="22">
        <v>174</v>
      </c>
      <c r="AK184" s="22">
        <v>0.775146</v>
      </c>
      <c r="AL184">
        <f t="shared" si="30"/>
        <v>17.553209876543207</v>
      </c>
      <c r="AM184">
        <f t="shared" si="31"/>
        <v>13.625064804320985</v>
      </c>
      <c r="AP184" s="9"/>
      <c r="AQ184" s="22">
        <v>0.923767</v>
      </c>
      <c r="AR184" s="22">
        <v>25.517199999999999</v>
      </c>
      <c r="AS184" s="22">
        <v>-1.4123500000000001E-2</v>
      </c>
      <c r="AT184" s="22">
        <v>174</v>
      </c>
      <c r="AU184" s="22">
        <v>0.92285200000000001</v>
      </c>
      <c r="AV184">
        <f t="shared" si="32"/>
        <v>17.436419753086419</v>
      </c>
      <c r="AW184">
        <f t="shared" si="33"/>
        <v>16.10718916604938</v>
      </c>
      <c r="AX184" s="9"/>
      <c r="AY184" s="22">
        <v>0.77621499999999999</v>
      </c>
      <c r="AZ184" s="22">
        <v>29.336400000000001</v>
      </c>
      <c r="BA184" s="22">
        <v>-1.41663E-2</v>
      </c>
      <c r="BB184" s="22">
        <v>174</v>
      </c>
      <c r="BC184" s="22">
        <v>0.77545200000000003</v>
      </c>
      <c r="BD184">
        <f t="shared" si="34"/>
        <v>17.489259259259256</v>
      </c>
      <c r="BE184">
        <f t="shared" si="35"/>
        <v>13.575425375925924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6.8567400000000003</v>
      </c>
      <c r="I185" s="22">
        <v>-1.4019800000000001E-2</v>
      </c>
      <c r="J185" s="22">
        <v>175</v>
      </c>
      <c r="K185" s="22">
        <v>0.91827400000000003</v>
      </c>
      <c r="L185">
        <f t="shared" si="24"/>
        <v>17.308395061728394</v>
      </c>
      <c r="M185">
        <f t="shared" si="25"/>
        <v>15.90177641185185</v>
      </c>
      <c r="N185" s="9"/>
      <c r="O185" s="22">
        <v>0.78125</v>
      </c>
      <c r="P185" s="22">
        <v>10.6759</v>
      </c>
      <c r="Q185" s="22">
        <v>-1.41724E-2</v>
      </c>
      <c r="R185" s="22">
        <v>175</v>
      </c>
      <c r="S185" s="22">
        <v>0.78033399999999997</v>
      </c>
      <c r="T185">
        <f t="shared" si="26"/>
        <v>17.496790123456787</v>
      </c>
      <c r="U185">
        <f t="shared" si="27"/>
        <v>13.669367283950615</v>
      </c>
      <c r="X185" s="9"/>
      <c r="Y185" s="22">
        <v>0.91873199999999999</v>
      </c>
      <c r="Z185" s="22">
        <v>16.164999999999999</v>
      </c>
      <c r="AA185" s="22">
        <v>-1.4123500000000001E-2</v>
      </c>
      <c r="AB185" s="22">
        <v>175</v>
      </c>
      <c r="AC185" s="22">
        <v>0.91735800000000001</v>
      </c>
      <c r="AD185">
        <f t="shared" si="28"/>
        <v>17.436419753086419</v>
      </c>
      <c r="AE185">
        <f t="shared" si="29"/>
        <v>16.019396792592591</v>
      </c>
      <c r="AF185" s="9"/>
      <c r="AG185" s="22">
        <v>0.78125</v>
      </c>
      <c r="AH185" s="22">
        <v>19.984200000000001</v>
      </c>
      <c r="AI185" s="22">
        <v>-1.42151E-2</v>
      </c>
      <c r="AJ185" s="22">
        <v>175</v>
      </c>
      <c r="AK185" s="22">
        <v>0.78033399999999997</v>
      </c>
      <c r="AL185">
        <f t="shared" si="30"/>
        <v>17.549506172839507</v>
      </c>
      <c r="AM185">
        <f t="shared" si="31"/>
        <v>13.710551697530866</v>
      </c>
      <c r="AP185" s="9"/>
      <c r="AQ185" s="22">
        <v>0.91873199999999999</v>
      </c>
      <c r="AR185" s="22">
        <v>25.527200000000001</v>
      </c>
      <c r="AS185" s="22">
        <v>-1.4129600000000001E-2</v>
      </c>
      <c r="AT185" s="22">
        <v>175</v>
      </c>
      <c r="AU185" s="22">
        <v>0.91766400000000004</v>
      </c>
      <c r="AV185">
        <f t="shared" si="32"/>
        <v>17.443950617283949</v>
      </c>
      <c r="AW185">
        <f t="shared" si="33"/>
        <v>16.026315638518518</v>
      </c>
      <c r="AX185" s="9"/>
      <c r="AY185" s="22">
        <v>0.78125</v>
      </c>
      <c r="AZ185" s="22">
        <v>29.346499999999999</v>
      </c>
      <c r="BA185" s="22">
        <v>-1.41663E-2</v>
      </c>
      <c r="BB185" s="22">
        <v>175</v>
      </c>
      <c r="BC185" s="22">
        <v>0.78002899999999997</v>
      </c>
      <c r="BD185">
        <f t="shared" si="34"/>
        <v>17.489259259259256</v>
      </c>
      <c r="BE185">
        <f t="shared" si="35"/>
        <v>13.663483796296294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6.8668199999999997</v>
      </c>
      <c r="I186" s="22">
        <v>-1.40228E-2</v>
      </c>
      <c r="J186" s="22">
        <v>176</v>
      </c>
      <c r="K186" s="22">
        <v>0.91247599999999995</v>
      </c>
      <c r="L186">
        <f t="shared" si="24"/>
        <v>17.312098765432097</v>
      </c>
      <c r="M186">
        <f t="shared" si="25"/>
        <v>15.817995393580244</v>
      </c>
      <c r="N186" s="9"/>
      <c r="O186" s="22">
        <v>0.78628500000000001</v>
      </c>
      <c r="P186" s="22">
        <v>10.686</v>
      </c>
      <c r="Q186" s="22">
        <v>-1.41663E-2</v>
      </c>
      <c r="R186" s="22">
        <v>176</v>
      </c>
      <c r="S186" s="22">
        <v>0.78552200000000005</v>
      </c>
      <c r="T186">
        <f t="shared" si="26"/>
        <v>17.489259259259256</v>
      </c>
      <c r="U186">
        <f t="shared" si="27"/>
        <v>13.751542216666664</v>
      </c>
      <c r="X186" s="9"/>
      <c r="Y186" s="22">
        <v>0.91369599999999995</v>
      </c>
      <c r="Z186" s="22">
        <v>16.1751</v>
      </c>
      <c r="AA186" s="22">
        <v>-1.41266E-2</v>
      </c>
      <c r="AB186" s="22">
        <v>176</v>
      </c>
      <c r="AC186" s="22">
        <v>0.91217000000000004</v>
      </c>
      <c r="AD186">
        <f t="shared" si="28"/>
        <v>17.440246913580246</v>
      </c>
      <c r="AE186">
        <f t="shared" si="29"/>
        <v>15.935083843950617</v>
      </c>
      <c r="AF186" s="9"/>
      <c r="AG186" s="22">
        <v>0.78628500000000001</v>
      </c>
      <c r="AH186" s="22">
        <v>19.994299999999999</v>
      </c>
      <c r="AI186" s="22">
        <v>-1.42059E-2</v>
      </c>
      <c r="AJ186" s="22">
        <v>176</v>
      </c>
      <c r="AK186" s="22">
        <v>0.78521700000000005</v>
      </c>
      <c r="AL186">
        <f t="shared" si="30"/>
        <v>17.538148148148146</v>
      </c>
      <c r="AM186">
        <f t="shared" si="31"/>
        <v>13.789982816666665</v>
      </c>
      <c r="AP186" s="9"/>
      <c r="AQ186" s="22">
        <v>0.91369599999999995</v>
      </c>
      <c r="AR186" s="22">
        <v>25.537299999999998</v>
      </c>
      <c r="AS186" s="22">
        <v>-1.41266E-2</v>
      </c>
      <c r="AT186" s="22">
        <v>176</v>
      </c>
      <c r="AU186" s="22">
        <v>0.91278099999999995</v>
      </c>
      <c r="AV186">
        <f t="shared" si="32"/>
        <v>17.440246913580246</v>
      </c>
      <c r="AW186">
        <f t="shared" si="33"/>
        <v>15.935083843950617</v>
      </c>
      <c r="AX186" s="9"/>
      <c r="AY186" s="22">
        <v>0.78628500000000001</v>
      </c>
      <c r="AZ186" s="22">
        <v>29.3565</v>
      </c>
      <c r="BA186" s="22">
        <v>-1.41663E-2</v>
      </c>
      <c r="BB186" s="22">
        <v>176</v>
      </c>
      <c r="BC186" s="22">
        <v>0.78582799999999997</v>
      </c>
      <c r="BD186">
        <f t="shared" si="34"/>
        <v>17.489259259259256</v>
      </c>
      <c r="BE186">
        <f t="shared" si="35"/>
        <v>13.751542216666664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6.8768900000000004</v>
      </c>
      <c r="I187" s="22">
        <v>-1.40137E-2</v>
      </c>
      <c r="J187" s="22">
        <v>177</v>
      </c>
      <c r="K187" s="22">
        <v>0.90759299999999998</v>
      </c>
      <c r="L187">
        <f t="shared" si="24"/>
        <v>17.300864197530863</v>
      </c>
      <c r="M187">
        <f t="shared" si="25"/>
        <v>15.720620562592593</v>
      </c>
      <c r="N187" s="9"/>
      <c r="O187" s="22">
        <v>0.79132100000000005</v>
      </c>
      <c r="P187" s="22">
        <v>10.696099999999999</v>
      </c>
      <c r="Q187" s="22">
        <v>-1.4157100000000001E-2</v>
      </c>
      <c r="R187" s="22">
        <v>177</v>
      </c>
      <c r="S187" s="22">
        <v>0.79010000000000002</v>
      </c>
      <c r="T187">
        <f t="shared" si="26"/>
        <v>17.477901234567902</v>
      </c>
      <c r="U187">
        <f t="shared" si="27"/>
        <v>13.830630282839508</v>
      </c>
      <c r="X187" s="9"/>
      <c r="Y187" s="22">
        <v>0.90866100000000005</v>
      </c>
      <c r="Z187" s="22">
        <v>16.185099999999998</v>
      </c>
      <c r="AA187" s="22">
        <v>-1.41327E-2</v>
      </c>
      <c r="AB187" s="22">
        <v>177</v>
      </c>
      <c r="AC187" s="22">
        <v>0.90759299999999998</v>
      </c>
      <c r="AD187">
        <f t="shared" si="28"/>
        <v>17.447777777777777</v>
      </c>
      <c r="AE187">
        <f t="shared" si="29"/>
        <v>15.854115203333333</v>
      </c>
      <c r="AF187" s="9"/>
      <c r="AG187" s="22">
        <v>0.79132100000000005</v>
      </c>
      <c r="AH187" s="22">
        <v>20.004300000000001</v>
      </c>
      <c r="AI187" s="22">
        <v>-1.41998E-2</v>
      </c>
      <c r="AJ187" s="22">
        <v>177</v>
      </c>
      <c r="AK187" s="22">
        <v>0.79040500000000002</v>
      </c>
      <c r="AL187">
        <f t="shared" si="30"/>
        <v>17.530617283950615</v>
      </c>
      <c r="AM187">
        <f t="shared" si="31"/>
        <v>13.872345599753086</v>
      </c>
      <c r="AP187" s="9"/>
      <c r="AQ187" s="22">
        <v>0.90866100000000005</v>
      </c>
      <c r="AR187" s="22">
        <v>25.5474</v>
      </c>
      <c r="AS187" s="22">
        <v>-1.4120499999999999E-2</v>
      </c>
      <c r="AT187" s="22">
        <v>177</v>
      </c>
      <c r="AU187" s="22">
        <v>0.90759299999999998</v>
      </c>
      <c r="AV187">
        <f t="shared" si="32"/>
        <v>17.432716049382716</v>
      </c>
      <c r="AW187">
        <f t="shared" si="33"/>
        <v>15.840429198148149</v>
      </c>
      <c r="AX187" s="9"/>
      <c r="AY187" s="22">
        <v>0.79132100000000005</v>
      </c>
      <c r="AZ187" s="22">
        <v>29.366599999999998</v>
      </c>
      <c r="BA187" s="22">
        <v>-1.4163200000000001E-2</v>
      </c>
      <c r="BB187" s="22">
        <v>177</v>
      </c>
      <c r="BC187" s="22">
        <v>0.79071000000000002</v>
      </c>
      <c r="BD187">
        <f t="shared" si="34"/>
        <v>17.485432098765433</v>
      </c>
      <c r="BE187">
        <f t="shared" si="35"/>
        <v>13.836589613827162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6.8869600000000002</v>
      </c>
      <c r="I188" s="22">
        <v>-1.40106E-2</v>
      </c>
      <c r="J188" s="22">
        <v>178</v>
      </c>
      <c r="K188" s="22">
        <v>0.90240500000000001</v>
      </c>
      <c r="L188">
        <f t="shared" si="24"/>
        <v>17.297037037037036</v>
      </c>
      <c r="M188">
        <f t="shared" si="25"/>
        <v>15.630035092592593</v>
      </c>
      <c r="N188" s="9"/>
      <c r="O188" s="22">
        <v>0.79635599999999995</v>
      </c>
      <c r="P188" s="22">
        <v>10.706099999999999</v>
      </c>
      <c r="Q188" s="22">
        <v>-1.4157100000000001E-2</v>
      </c>
      <c r="R188" s="22">
        <v>178</v>
      </c>
      <c r="S188" s="22">
        <v>0.79559299999999999</v>
      </c>
      <c r="T188">
        <f t="shared" si="26"/>
        <v>17.477901234567902</v>
      </c>
      <c r="U188">
        <f t="shared" si="27"/>
        <v>13.918631515555555</v>
      </c>
      <c r="X188" s="9"/>
      <c r="Y188" s="22">
        <v>0.90362500000000001</v>
      </c>
      <c r="Z188" s="22">
        <v>16.1952</v>
      </c>
      <c r="AA188" s="22">
        <v>-1.4129600000000001E-2</v>
      </c>
      <c r="AB188" s="22">
        <v>178</v>
      </c>
      <c r="AC188" s="22">
        <v>0.90271000000000001</v>
      </c>
      <c r="AD188">
        <f t="shared" si="28"/>
        <v>17.443950617283949</v>
      </c>
      <c r="AE188">
        <f t="shared" si="29"/>
        <v>15.762789876543209</v>
      </c>
      <c r="AF188" s="9"/>
      <c r="AG188" s="22">
        <v>0.79635599999999995</v>
      </c>
      <c r="AH188" s="22">
        <v>20.014399999999998</v>
      </c>
      <c r="AI188" s="22">
        <v>-1.41937E-2</v>
      </c>
      <c r="AJ188" s="22">
        <v>178</v>
      </c>
      <c r="AK188" s="22">
        <v>0.79559299999999999</v>
      </c>
      <c r="AL188">
        <f t="shared" si="30"/>
        <v>17.523086419753085</v>
      </c>
      <c r="AM188">
        <f t="shared" si="31"/>
        <v>13.954615008888887</v>
      </c>
      <c r="AP188" s="9"/>
      <c r="AQ188" s="22">
        <v>0.90362500000000001</v>
      </c>
      <c r="AR188" s="22">
        <v>25.557400000000001</v>
      </c>
      <c r="AS188" s="22">
        <v>-1.4129600000000001E-2</v>
      </c>
      <c r="AT188" s="22">
        <v>178</v>
      </c>
      <c r="AU188" s="22">
        <v>0.90271000000000001</v>
      </c>
      <c r="AV188">
        <f t="shared" si="32"/>
        <v>17.443950617283949</v>
      </c>
      <c r="AW188">
        <f t="shared" si="33"/>
        <v>15.762789876543209</v>
      </c>
      <c r="AX188" s="9"/>
      <c r="AY188" s="22">
        <v>0.79635599999999995</v>
      </c>
      <c r="AZ188" s="22">
        <v>29.3767</v>
      </c>
      <c r="BA188" s="22">
        <v>-1.41449E-2</v>
      </c>
      <c r="BB188" s="22">
        <v>178</v>
      </c>
      <c r="BC188" s="22">
        <v>0.79528799999999999</v>
      </c>
      <c r="BD188">
        <f t="shared" si="34"/>
        <v>17.462839506172838</v>
      </c>
      <c r="BE188">
        <f t="shared" si="35"/>
        <v>13.906637017777776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6.89703</v>
      </c>
      <c r="I189" s="22">
        <v>-1.40137E-2</v>
      </c>
      <c r="J189" s="22">
        <v>179</v>
      </c>
      <c r="K189" s="22">
        <v>0.89782700000000004</v>
      </c>
      <c r="L189">
        <f t="shared" si="24"/>
        <v>17.300864197530863</v>
      </c>
      <c r="M189">
        <f t="shared" si="25"/>
        <v>15.546383559259258</v>
      </c>
      <c r="N189" s="9"/>
      <c r="O189" s="22">
        <v>0.80139199999999999</v>
      </c>
      <c r="P189" s="22">
        <v>10.716200000000001</v>
      </c>
      <c r="Q189" s="22">
        <v>-1.4151E-2</v>
      </c>
      <c r="R189" s="22">
        <v>179</v>
      </c>
      <c r="S189" s="22">
        <v>0.80017099999999997</v>
      </c>
      <c r="T189">
        <f t="shared" si="26"/>
        <v>17.470370370370368</v>
      </c>
      <c r="U189">
        <f t="shared" si="27"/>
        <v>14.000615051851851</v>
      </c>
      <c r="X189" s="9"/>
      <c r="Y189" s="22">
        <v>0.89859</v>
      </c>
      <c r="Z189" s="22">
        <v>16.205300000000001</v>
      </c>
      <c r="AA189" s="22">
        <v>-1.41266E-2</v>
      </c>
      <c r="AB189" s="22">
        <v>179</v>
      </c>
      <c r="AC189" s="22">
        <v>0.89721700000000004</v>
      </c>
      <c r="AD189">
        <f t="shared" si="28"/>
        <v>17.440246913580246</v>
      </c>
      <c r="AE189">
        <f t="shared" si="29"/>
        <v>15.671631474074074</v>
      </c>
      <c r="AF189" s="9"/>
      <c r="AG189" s="22">
        <v>0.80139199999999999</v>
      </c>
      <c r="AH189" s="22">
        <v>20.0245</v>
      </c>
      <c r="AI189" s="22">
        <v>-1.4190700000000001E-2</v>
      </c>
      <c r="AJ189" s="22">
        <v>179</v>
      </c>
      <c r="AK189" s="22">
        <v>0.80047599999999997</v>
      </c>
      <c r="AL189">
        <f t="shared" si="30"/>
        <v>17.519382716049382</v>
      </c>
      <c r="AM189">
        <f t="shared" si="31"/>
        <v>14.039893153580246</v>
      </c>
      <c r="AP189" s="9"/>
      <c r="AQ189" s="22">
        <v>0.89859</v>
      </c>
      <c r="AR189" s="22">
        <v>25.567499999999999</v>
      </c>
      <c r="AS189" s="22">
        <v>-1.41327E-2</v>
      </c>
      <c r="AT189" s="22">
        <v>179</v>
      </c>
      <c r="AU189" s="22">
        <v>0.89752200000000004</v>
      </c>
      <c r="AV189">
        <f t="shared" si="32"/>
        <v>17.447777777777777</v>
      </c>
      <c r="AW189">
        <f t="shared" si="33"/>
        <v>15.678398633333332</v>
      </c>
      <c r="AX189" s="9"/>
      <c r="AY189" s="22">
        <v>0.80139199999999999</v>
      </c>
      <c r="AZ189" s="22">
        <v>29.386700000000001</v>
      </c>
      <c r="BA189" s="22">
        <v>-1.4135699999999999E-2</v>
      </c>
      <c r="BB189" s="22">
        <v>179</v>
      </c>
      <c r="BC189" s="22">
        <v>0.80017099999999997</v>
      </c>
      <c r="BD189">
        <f t="shared" si="34"/>
        <v>17.45148148148148</v>
      </c>
      <c r="BE189">
        <f t="shared" si="35"/>
        <v>13.985477647407405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6.9070999999999998</v>
      </c>
      <c r="I190" s="22">
        <v>-1.4025900000000001E-2</v>
      </c>
      <c r="J190" s="22">
        <v>180</v>
      </c>
      <c r="K190" s="22">
        <v>0.89263899999999996</v>
      </c>
      <c r="L190">
        <f t="shared" si="24"/>
        <v>17.315925925925924</v>
      </c>
      <c r="M190">
        <f t="shared" si="25"/>
        <v>15.472732190740739</v>
      </c>
      <c r="N190" s="9"/>
      <c r="O190" s="22">
        <v>0.806427</v>
      </c>
      <c r="P190" s="22">
        <v>10.7263</v>
      </c>
      <c r="Q190" s="22">
        <v>-1.41479E-2</v>
      </c>
      <c r="R190" s="22">
        <v>180</v>
      </c>
      <c r="S190" s="22">
        <v>0.80596900000000005</v>
      </c>
      <c r="T190">
        <f t="shared" si="26"/>
        <v>17.466543209876541</v>
      </c>
      <c r="U190">
        <f t="shared" si="27"/>
        <v>14.08549204111111</v>
      </c>
      <c r="X190" s="9"/>
      <c r="Y190" s="22">
        <v>0.89355499999999999</v>
      </c>
      <c r="Z190" s="22">
        <v>16.215399999999999</v>
      </c>
      <c r="AA190" s="22">
        <v>-1.41327E-2</v>
      </c>
      <c r="AB190" s="22">
        <v>180</v>
      </c>
      <c r="AC190" s="22">
        <v>0.89263899999999996</v>
      </c>
      <c r="AD190">
        <f t="shared" si="28"/>
        <v>17.447777777777777</v>
      </c>
      <c r="AE190">
        <f t="shared" si="29"/>
        <v>15.59054907222222</v>
      </c>
      <c r="AF190" s="9"/>
      <c r="AG190" s="22">
        <v>0.806427</v>
      </c>
      <c r="AH190" s="22">
        <v>20.034500000000001</v>
      </c>
      <c r="AI190" s="22">
        <v>-1.4190700000000001E-2</v>
      </c>
      <c r="AJ190" s="22">
        <v>180</v>
      </c>
      <c r="AK190" s="22">
        <v>0.80535900000000005</v>
      </c>
      <c r="AL190">
        <f t="shared" si="30"/>
        <v>17.519382716049382</v>
      </c>
      <c r="AM190">
        <f t="shared" si="31"/>
        <v>14.128103245555556</v>
      </c>
      <c r="AP190" s="9"/>
      <c r="AQ190" s="22">
        <v>0.89355499999999999</v>
      </c>
      <c r="AR190" s="22">
        <v>25.5776</v>
      </c>
      <c r="AS190" s="22">
        <v>-1.41266E-2</v>
      </c>
      <c r="AT190" s="22">
        <v>180</v>
      </c>
      <c r="AU190" s="22">
        <v>0.89233399999999996</v>
      </c>
      <c r="AV190">
        <f t="shared" si="32"/>
        <v>17.440246913580246</v>
      </c>
      <c r="AW190">
        <f t="shared" si="33"/>
        <v>15.583819830864197</v>
      </c>
      <c r="AX190" s="9"/>
      <c r="AY190" s="22">
        <v>0.806427</v>
      </c>
      <c r="AZ190" s="22">
        <v>29.396799999999999</v>
      </c>
      <c r="BA190" s="22">
        <v>-1.4114399999999999E-2</v>
      </c>
      <c r="BB190" s="22">
        <v>180</v>
      </c>
      <c r="BC190" s="22">
        <v>0.80535900000000005</v>
      </c>
      <c r="BD190">
        <f t="shared" si="34"/>
        <v>17.425185185185182</v>
      </c>
      <c r="BE190">
        <f t="shared" si="35"/>
        <v>14.05213981333333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6.9171699999999996</v>
      </c>
      <c r="I191" s="22">
        <v>-1.4035000000000001E-2</v>
      </c>
      <c r="J191" s="22">
        <v>181</v>
      </c>
      <c r="K191" s="22">
        <v>0.88745099999999999</v>
      </c>
      <c r="L191">
        <f t="shared" si="24"/>
        <v>17.327160493827162</v>
      </c>
      <c r="M191">
        <f t="shared" si="25"/>
        <v>15.395511314814815</v>
      </c>
      <c r="N191" s="9"/>
      <c r="O191" s="22">
        <v>0.81146200000000002</v>
      </c>
      <c r="P191" s="22">
        <v>10.7364</v>
      </c>
      <c r="Q191" s="22">
        <v>-1.41388E-2</v>
      </c>
      <c r="R191" s="22">
        <v>181</v>
      </c>
      <c r="S191" s="22">
        <v>0.81054700000000002</v>
      </c>
      <c r="T191">
        <f t="shared" si="26"/>
        <v>17.455308641975307</v>
      </c>
      <c r="U191">
        <f t="shared" si="27"/>
        <v>14.164319661234567</v>
      </c>
      <c r="X191" s="9"/>
      <c r="Y191" s="22">
        <v>0.88851899999999995</v>
      </c>
      <c r="Z191" s="22">
        <v>16.2254</v>
      </c>
      <c r="AA191" s="22">
        <v>-1.4129600000000001E-2</v>
      </c>
      <c r="AB191" s="22">
        <v>181</v>
      </c>
      <c r="AC191" s="22">
        <v>0.88714599999999999</v>
      </c>
      <c r="AD191">
        <f t="shared" si="28"/>
        <v>17.443950617283949</v>
      </c>
      <c r="AE191">
        <f t="shared" si="29"/>
        <v>15.499281558518517</v>
      </c>
      <c r="AF191" s="9"/>
      <c r="AG191" s="22">
        <v>0.81146200000000002</v>
      </c>
      <c r="AH191" s="22">
        <v>20.044599999999999</v>
      </c>
      <c r="AI191" s="22">
        <v>-1.41815E-2</v>
      </c>
      <c r="AJ191" s="22">
        <v>181</v>
      </c>
      <c r="AK191" s="22">
        <v>0.81024200000000002</v>
      </c>
      <c r="AL191">
        <f t="shared" si="30"/>
        <v>17.508024691358024</v>
      </c>
      <c r="AM191">
        <f t="shared" si="31"/>
        <v>14.207096732098766</v>
      </c>
      <c r="AP191" s="9"/>
      <c r="AQ191" s="22">
        <v>0.88851899999999995</v>
      </c>
      <c r="AR191" s="22">
        <v>25.587700000000002</v>
      </c>
      <c r="AS191" s="22">
        <v>-1.4129600000000001E-2</v>
      </c>
      <c r="AT191" s="22">
        <v>181</v>
      </c>
      <c r="AU191" s="22">
        <v>0.88775599999999999</v>
      </c>
      <c r="AV191">
        <f t="shared" si="32"/>
        <v>17.443950617283949</v>
      </c>
      <c r="AW191">
        <f t="shared" si="33"/>
        <v>15.499281558518517</v>
      </c>
      <c r="AX191" s="9"/>
      <c r="AY191" s="22">
        <v>0.81146200000000002</v>
      </c>
      <c r="AZ191" s="22">
        <v>29.4069</v>
      </c>
      <c r="BA191" s="22">
        <v>-1.4108300000000001E-2</v>
      </c>
      <c r="BB191" s="22">
        <v>181</v>
      </c>
      <c r="BC191" s="22">
        <v>0.81054700000000002</v>
      </c>
      <c r="BD191">
        <f t="shared" si="34"/>
        <v>17.417654320987655</v>
      </c>
      <c r="BE191">
        <f t="shared" si="35"/>
        <v>14.133764610617284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6.9272400000000003</v>
      </c>
      <c r="I192" s="22">
        <v>-1.4041100000000001E-2</v>
      </c>
      <c r="J192" s="22">
        <v>182</v>
      </c>
      <c r="K192" s="22">
        <v>0.88226300000000002</v>
      </c>
      <c r="L192">
        <f t="shared" si="24"/>
        <v>17.334691358024692</v>
      </c>
      <c r="M192">
        <f t="shared" si="25"/>
        <v>15.314922459753088</v>
      </c>
      <c r="N192" s="9"/>
      <c r="O192" s="22">
        <v>0.81649799999999995</v>
      </c>
      <c r="P192" s="22">
        <v>10.7464</v>
      </c>
      <c r="Q192" s="22">
        <v>-1.41266E-2</v>
      </c>
      <c r="R192" s="22">
        <v>182</v>
      </c>
      <c r="S192" s="22">
        <v>0.81573499999999999</v>
      </c>
      <c r="T192">
        <f t="shared" si="26"/>
        <v>17.440246913580246</v>
      </c>
      <c r="U192">
        <f t="shared" si="27"/>
        <v>14.239926724444443</v>
      </c>
      <c r="X192" s="9"/>
      <c r="Y192" s="22">
        <v>0.88348400000000005</v>
      </c>
      <c r="Z192" s="22">
        <v>16.235499999999998</v>
      </c>
      <c r="AA192" s="22">
        <v>-1.4120499999999999E-2</v>
      </c>
      <c r="AB192" s="22">
        <v>182</v>
      </c>
      <c r="AC192" s="22">
        <v>0.88256800000000002</v>
      </c>
      <c r="AD192">
        <f t="shared" si="28"/>
        <v>17.432716049382716</v>
      </c>
      <c r="AE192">
        <f t="shared" si="29"/>
        <v>15.401525706172841</v>
      </c>
      <c r="AF192" s="9"/>
      <c r="AG192" s="22">
        <v>0.81649799999999995</v>
      </c>
      <c r="AH192" s="22">
        <v>20.0547</v>
      </c>
      <c r="AI192" s="22">
        <v>-1.41785E-2</v>
      </c>
      <c r="AJ192" s="22">
        <v>182</v>
      </c>
      <c r="AK192" s="22">
        <v>0.81512499999999999</v>
      </c>
      <c r="AL192">
        <f t="shared" si="30"/>
        <v>17.504320987654321</v>
      </c>
      <c r="AM192">
        <f t="shared" si="31"/>
        <v>14.292243077777776</v>
      </c>
      <c r="AP192" s="9"/>
      <c r="AQ192" s="22">
        <v>0.88348400000000005</v>
      </c>
      <c r="AR192" s="22">
        <v>25.5977</v>
      </c>
      <c r="AS192" s="22">
        <v>-1.41388E-2</v>
      </c>
      <c r="AT192" s="22">
        <v>182</v>
      </c>
      <c r="AU192" s="22">
        <v>0.88256800000000002</v>
      </c>
      <c r="AV192">
        <f t="shared" si="32"/>
        <v>17.455308641975307</v>
      </c>
      <c r="AW192">
        <f t="shared" si="33"/>
        <v>15.421485900246912</v>
      </c>
      <c r="AX192" s="9"/>
      <c r="AY192" s="22">
        <v>0.81649799999999995</v>
      </c>
      <c r="AZ192" s="22">
        <v>29.417000000000002</v>
      </c>
      <c r="BA192" s="22">
        <v>-1.40961E-2</v>
      </c>
      <c r="BB192" s="22">
        <v>182</v>
      </c>
      <c r="BC192" s="22">
        <v>0.81542999999999999</v>
      </c>
      <c r="BD192">
        <f t="shared" si="34"/>
        <v>17.40259259259259</v>
      </c>
      <c r="BE192">
        <f t="shared" si="35"/>
        <v>14.209182046666664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6.9373100000000001</v>
      </c>
      <c r="I193" s="22">
        <v>-1.4047199999999999E-2</v>
      </c>
      <c r="J193" s="22">
        <v>183</v>
      </c>
      <c r="K193" s="22">
        <v>0.87738000000000005</v>
      </c>
      <c r="L193">
        <f t="shared" si="24"/>
        <v>17.342222222222222</v>
      </c>
      <c r="M193">
        <f t="shared" si="25"/>
        <v>15.234240426666666</v>
      </c>
      <c r="N193" s="9"/>
      <c r="O193" s="22">
        <v>0.82153299999999996</v>
      </c>
      <c r="P193" s="22">
        <v>10.756500000000001</v>
      </c>
      <c r="Q193" s="22">
        <v>-1.4123500000000001E-2</v>
      </c>
      <c r="R193" s="22">
        <v>183</v>
      </c>
      <c r="S193" s="22">
        <v>0.82092299999999996</v>
      </c>
      <c r="T193">
        <f t="shared" si="26"/>
        <v>17.436419753086419</v>
      </c>
      <c r="U193">
        <f t="shared" si="27"/>
        <v>14.324594229012344</v>
      </c>
      <c r="X193" s="9"/>
      <c r="Y193" s="22">
        <v>0.87844800000000001</v>
      </c>
      <c r="Z193" s="22">
        <v>16.2456</v>
      </c>
      <c r="AA193" s="22">
        <v>-1.41113E-2</v>
      </c>
      <c r="AB193" s="22">
        <v>183</v>
      </c>
      <c r="AC193" s="22">
        <v>0.87768599999999997</v>
      </c>
      <c r="AD193">
        <f t="shared" si="28"/>
        <v>17.421358024691358</v>
      </c>
      <c r="AE193">
        <f t="shared" si="29"/>
        <v>15.303757114074074</v>
      </c>
      <c r="AF193" s="9"/>
      <c r="AG193" s="22">
        <v>0.82153299999999996</v>
      </c>
      <c r="AH193" s="22">
        <v>20.064800000000002</v>
      </c>
      <c r="AI193" s="22">
        <v>-1.41724E-2</v>
      </c>
      <c r="AJ193" s="22">
        <v>183</v>
      </c>
      <c r="AK193" s="22">
        <v>0.82061799999999996</v>
      </c>
      <c r="AL193">
        <f t="shared" si="30"/>
        <v>17.496790123456787</v>
      </c>
      <c r="AM193">
        <f t="shared" si="31"/>
        <v>14.374190480493823</v>
      </c>
      <c r="AP193" s="9"/>
      <c r="AQ193" s="22">
        <v>0.87844800000000001</v>
      </c>
      <c r="AR193" s="22">
        <v>25.607800000000001</v>
      </c>
      <c r="AS193" s="22">
        <v>-1.4129600000000001E-2</v>
      </c>
      <c r="AT193" s="22">
        <v>183</v>
      </c>
      <c r="AU193" s="22">
        <v>0.87738000000000005</v>
      </c>
      <c r="AV193">
        <f t="shared" si="32"/>
        <v>17.443950617283949</v>
      </c>
      <c r="AW193">
        <f t="shared" si="33"/>
        <v>15.32360353185185</v>
      </c>
      <c r="AX193" s="9"/>
      <c r="AY193" s="22">
        <v>0.82153299999999996</v>
      </c>
      <c r="AZ193" s="22">
        <v>29.427</v>
      </c>
      <c r="BA193" s="22">
        <v>-1.4086899999999999E-2</v>
      </c>
      <c r="BB193" s="22">
        <v>183</v>
      </c>
      <c r="BC193" s="22">
        <v>0.82061799999999996</v>
      </c>
      <c r="BD193">
        <f t="shared" si="34"/>
        <v>17.391234567901233</v>
      </c>
      <c r="BE193">
        <f t="shared" si="35"/>
        <v>14.287473108271602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6.9473799999999999</v>
      </c>
      <c r="I194" s="22">
        <v>-1.40564E-2</v>
      </c>
      <c r="J194" s="22">
        <v>184</v>
      </c>
      <c r="K194" s="22">
        <v>0.87219199999999997</v>
      </c>
      <c r="L194">
        <f t="shared" si="24"/>
        <v>17.35358024691358</v>
      </c>
      <c r="M194">
        <f t="shared" si="25"/>
        <v>15.15684258419753</v>
      </c>
      <c r="N194" s="9"/>
      <c r="O194" s="22">
        <v>0.826569</v>
      </c>
      <c r="P194" s="22">
        <v>10.7666</v>
      </c>
      <c r="Q194" s="22">
        <v>-1.4108300000000001E-2</v>
      </c>
      <c r="R194" s="22">
        <v>184</v>
      </c>
      <c r="S194" s="22">
        <v>0.82550000000000001</v>
      </c>
      <c r="T194">
        <f t="shared" si="26"/>
        <v>17.417654320987655</v>
      </c>
      <c r="U194">
        <f t="shared" si="27"/>
        <v>14.396893114444445</v>
      </c>
      <c r="X194" s="9"/>
      <c r="Y194" s="22">
        <v>0.87341299999999999</v>
      </c>
      <c r="Z194" s="22">
        <v>16.255600000000001</v>
      </c>
      <c r="AA194" s="22">
        <v>-1.4114399999999999E-2</v>
      </c>
      <c r="AB194" s="22">
        <v>184</v>
      </c>
      <c r="AC194" s="22">
        <v>0.87219199999999997</v>
      </c>
      <c r="AD194">
        <f t="shared" si="28"/>
        <v>17.425185185185182</v>
      </c>
      <c r="AE194">
        <f t="shared" si="29"/>
        <v>15.219383268148144</v>
      </c>
      <c r="AF194" s="9"/>
      <c r="AG194" s="22">
        <v>0.826569</v>
      </c>
      <c r="AH194" s="22">
        <v>20.0748</v>
      </c>
      <c r="AI194" s="22">
        <v>-1.41663E-2</v>
      </c>
      <c r="AJ194" s="22">
        <v>184</v>
      </c>
      <c r="AK194" s="22">
        <v>0.82580600000000004</v>
      </c>
      <c r="AL194">
        <f t="shared" si="30"/>
        <v>17.489259259259256</v>
      </c>
      <c r="AM194">
        <f t="shared" si="31"/>
        <v>14.456079536666664</v>
      </c>
      <c r="AP194" s="9"/>
      <c r="AQ194" s="22">
        <v>0.87341299999999999</v>
      </c>
      <c r="AR194" s="22">
        <v>25.617899999999999</v>
      </c>
      <c r="AS194" s="22">
        <v>-1.41327E-2</v>
      </c>
      <c r="AT194" s="22">
        <v>184</v>
      </c>
      <c r="AU194" s="22">
        <v>0.87219199999999997</v>
      </c>
      <c r="AV194">
        <f t="shared" si="32"/>
        <v>17.447777777777777</v>
      </c>
      <c r="AW194">
        <f t="shared" si="33"/>
        <v>15.239115932222221</v>
      </c>
      <c r="AX194" s="9"/>
      <c r="AY194" s="22">
        <v>0.826569</v>
      </c>
      <c r="AZ194" s="22">
        <v>29.437100000000001</v>
      </c>
      <c r="BA194" s="22">
        <v>-1.4086899999999999E-2</v>
      </c>
      <c r="BB194" s="22">
        <v>184</v>
      </c>
      <c r="BC194" s="22">
        <v>0.82611100000000004</v>
      </c>
      <c r="BD194">
        <f t="shared" si="34"/>
        <v>17.391234567901233</v>
      </c>
      <c r="BE194">
        <f t="shared" si="35"/>
        <v>14.375055365555554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6.9574499999999997</v>
      </c>
      <c r="I195" s="22">
        <v>-1.4065599999999999E-2</v>
      </c>
      <c r="J195" s="22">
        <v>185</v>
      </c>
      <c r="K195" s="22">
        <v>0.86761500000000003</v>
      </c>
      <c r="L195">
        <f t="shared" si="24"/>
        <v>17.364938271604938</v>
      </c>
      <c r="M195">
        <f t="shared" si="25"/>
        <v>15.079330366419752</v>
      </c>
      <c r="N195" s="9"/>
      <c r="O195" s="22">
        <v>0.83160400000000001</v>
      </c>
      <c r="P195" s="22">
        <v>10.7766</v>
      </c>
      <c r="Q195" s="22">
        <v>-1.41022E-2</v>
      </c>
      <c r="R195" s="22">
        <v>185</v>
      </c>
      <c r="S195" s="22">
        <v>0.83038299999999998</v>
      </c>
      <c r="T195">
        <f t="shared" si="26"/>
        <v>17.410123456790124</v>
      </c>
      <c r="U195">
        <f t="shared" si="27"/>
        <v>14.478328307160496</v>
      </c>
      <c r="X195" s="9"/>
      <c r="Y195" s="22">
        <v>0.86837799999999998</v>
      </c>
      <c r="Z195" s="22">
        <v>16.265699999999999</v>
      </c>
      <c r="AA195" s="22">
        <v>-1.41113E-2</v>
      </c>
      <c r="AB195" s="22">
        <v>185</v>
      </c>
      <c r="AC195" s="22">
        <v>0.86761500000000003</v>
      </c>
      <c r="AD195">
        <f t="shared" si="28"/>
        <v>17.421358024691358</v>
      </c>
      <c r="AE195">
        <f t="shared" si="29"/>
        <v>15.128324038765431</v>
      </c>
      <c r="AF195" s="9"/>
      <c r="AG195" s="22">
        <v>0.83160400000000001</v>
      </c>
      <c r="AH195" s="22">
        <v>20.084900000000001</v>
      </c>
      <c r="AI195" s="22">
        <v>-1.4157100000000001E-2</v>
      </c>
      <c r="AJ195" s="22">
        <v>185</v>
      </c>
      <c r="AK195" s="22">
        <v>0.83099400000000001</v>
      </c>
      <c r="AL195">
        <f t="shared" si="30"/>
        <v>17.477901234567902</v>
      </c>
      <c r="AM195">
        <f t="shared" si="31"/>
        <v>14.534692578271606</v>
      </c>
      <c r="AP195" s="9"/>
      <c r="AQ195" s="22">
        <v>0.86837799999999998</v>
      </c>
      <c r="AR195" s="22">
        <v>25.6279</v>
      </c>
      <c r="AS195" s="22">
        <v>-1.41327E-2</v>
      </c>
      <c r="AT195" s="22">
        <v>185</v>
      </c>
      <c r="AU195" s="22">
        <v>0.867004</v>
      </c>
      <c r="AV195">
        <f t="shared" si="32"/>
        <v>17.447777777777777</v>
      </c>
      <c r="AW195">
        <f t="shared" si="33"/>
        <v>15.15126637111111</v>
      </c>
      <c r="AX195" s="9"/>
      <c r="AY195" s="22">
        <v>0.83160400000000001</v>
      </c>
      <c r="AZ195" s="22">
        <v>29.447199999999999</v>
      </c>
      <c r="BA195" s="22">
        <v>-1.40839E-2</v>
      </c>
      <c r="BB195" s="22">
        <v>185</v>
      </c>
      <c r="BC195" s="22">
        <v>0.83068799999999998</v>
      </c>
      <c r="BD195">
        <f t="shared" si="34"/>
        <v>17.387530864197529</v>
      </c>
      <c r="BE195">
        <f t="shared" si="35"/>
        <v>14.459540216790122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6.96753</v>
      </c>
      <c r="I196" s="22">
        <v>-1.4065599999999999E-2</v>
      </c>
      <c r="J196" s="22">
        <v>186</v>
      </c>
      <c r="K196" s="22">
        <v>0.86212200000000005</v>
      </c>
      <c r="L196">
        <f t="shared" si="24"/>
        <v>17.364938271604938</v>
      </c>
      <c r="M196">
        <f t="shared" si="25"/>
        <v>14.991880537283951</v>
      </c>
      <c r="N196" s="9"/>
      <c r="O196" s="22">
        <v>0.83663900000000002</v>
      </c>
      <c r="P196" s="22">
        <v>10.7867</v>
      </c>
      <c r="Q196" s="22">
        <v>-1.40961E-2</v>
      </c>
      <c r="R196" s="22">
        <v>186</v>
      </c>
      <c r="S196" s="22">
        <v>0.83618199999999998</v>
      </c>
      <c r="T196">
        <f t="shared" si="26"/>
        <v>17.40259259259259</v>
      </c>
      <c r="U196">
        <f t="shared" si="27"/>
        <v>14.559687664074072</v>
      </c>
      <c r="X196" s="9"/>
      <c r="Y196" s="22">
        <v>0.86334200000000005</v>
      </c>
      <c r="Z196" s="22">
        <v>16.2758</v>
      </c>
      <c r="AA196" s="22">
        <v>-1.4108300000000001E-2</v>
      </c>
      <c r="AB196" s="22">
        <v>186</v>
      </c>
      <c r="AC196" s="22">
        <v>0.86242700000000005</v>
      </c>
      <c r="AD196">
        <f t="shared" si="28"/>
        <v>17.417654320987655</v>
      </c>
      <c r="AE196">
        <f t="shared" si="29"/>
        <v>15.037392516790124</v>
      </c>
      <c r="AF196" s="9"/>
      <c r="AG196" s="22">
        <v>0.83663900000000002</v>
      </c>
      <c r="AH196" s="22">
        <v>20.094999999999999</v>
      </c>
      <c r="AI196" s="22">
        <v>-1.4151E-2</v>
      </c>
      <c r="AJ196" s="22">
        <v>186</v>
      </c>
      <c r="AK196" s="22">
        <v>0.83648699999999998</v>
      </c>
      <c r="AL196">
        <f t="shared" si="30"/>
        <v>17.470370370370368</v>
      </c>
      <c r="AM196">
        <f t="shared" si="31"/>
        <v>14.616393196296295</v>
      </c>
      <c r="AP196" s="9"/>
      <c r="AQ196" s="22">
        <v>0.86334200000000005</v>
      </c>
      <c r="AR196" s="22">
        <v>25.638000000000002</v>
      </c>
      <c r="AS196" s="22">
        <v>-1.41449E-2</v>
      </c>
      <c r="AT196" s="22">
        <v>186</v>
      </c>
      <c r="AU196" s="22">
        <v>0.86273200000000005</v>
      </c>
      <c r="AV196">
        <f t="shared" si="32"/>
        <v>17.462839506172838</v>
      </c>
      <c r="AW196">
        <f t="shared" si="33"/>
        <v>15.076402784938271</v>
      </c>
      <c r="AX196" s="9"/>
      <c r="AY196" s="22">
        <v>0.83663900000000002</v>
      </c>
      <c r="AZ196" s="22">
        <v>29.4572</v>
      </c>
      <c r="BA196" s="22">
        <v>-1.40839E-2</v>
      </c>
      <c r="BB196" s="22">
        <v>186</v>
      </c>
      <c r="BC196" s="22">
        <v>0.83526599999999995</v>
      </c>
      <c r="BD196">
        <f t="shared" si="34"/>
        <v>17.387530864197529</v>
      </c>
      <c r="BE196">
        <f t="shared" si="35"/>
        <v>14.547086434691357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6.9775999999999998</v>
      </c>
      <c r="I197" s="22">
        <v>-1.4068600000000001E-2</v>
      </c>
      <c r="J197" s="22">
        <v>187</v>
      </c>
      <c r="K197" s="22">
        <v>0.85754399999999997</v>
      </c>
      <c r="L197">
        <f t="shared" si="24"/>
        <v>17.368641975308641</v>
      </c>
      <c r="M197">
        <f t="shared" si="25"/>
        <v>14.907626987901235</v>
      </c>
      <c r="N197" s="9"/>
      <c r="O197" s="22">
        <v>0.84167499999999995</v>
      </c>
      <c r="P197" s="22">
        <v>10.796799999999999</v>
      </c>
      <c r="Q197" s="22">
        <v>-1.40961E-2</v>
      </c>
      <c r="R197" s="22">
        <v>187</v>
      </c>
      <c r="S197" s="22">
        <v>0.84075900000000003</v>
      </c>
      <c r="T197">
        <f t="shared" si="26"/>
        <v>17.40259259259259</v>
      </c>
      <c r="U197">
        <f t="shared" si="27"/>
        <v>14.647327120370369</v>
      </c>
      <c r="X197" s="9"/>
      <c r="Y197" s="22">
        <v>0.85830700000000004</v>
      </c>
      <c r="Z197" s="22">
        <v>16.285900000000002</v>
      </c>
      <c r="AA197" s="22">
        <v>-1.41052E-2</v>
      </c>
      <c r="AB197" s="22">
        <v>187</v>
      </c>
      <c r="AC197" s="22">
        <v>0.85693399999999997</v>
      </c>
      <c r="AD197">
        <f t="shared" si="28"/>
        <v>17.413827160493828</v>
      </c>
      <c r="AE197">
        <f t="shared" si="29"/>
        <v>14.946409748641976</v>
      </c>
      <c r="AF197" s="9"/>
      <c r="AG197" s="22">
        <v>0.84167499999999995</v>
      </c>
      <c r="AH197" s="22">
        <v>20.105</v>
      </c>
      <c r="AI197" s="22">
        <v>-1.41449E-2</v>
      </c>
      <c r="AJ197" s="22">
        <v>187</v>
      </c>
      <c r="AK197" s="22">
        <v>0.84045400000000003</v>
      </c>
      <c r="AL197">
        <f t="shared" si="30"/>
        <v>17.462839506172838</v>
      </c>
      <c r="AM197">
        <f t="shared" si="31"/>
        <v>14.698035441358023</v>
      </c>
      <c r="AP197" s="9"/>
      <c r="AQ197" s="22">
        <v>0.85830700000000004</v>
      </c>
      <c r="AR197" s="22">
        <v>25.648099999999999</v>
      </c>
      <c r="AS197" s="22">
        <v>-1.4151E-2</v>
      </c>
      <c r="AT197" s="22">
        <v>187</v>
      </c>
      <c r="AU197" s="22">
        <v>0.85693399999999997</v>
      </c>
      <c r="AV197">
        <f t="shared" si="32"/>
        <v>17.470370370370368</v>
      </c>
      <c r="AW197">
        <f t="shared" si="33"/>
        <v>14.994941181481479</v>
      </c>
      <c r="AX197" s="9"/>
      <c r="AY197" s="22">
        <v>0.84167499999999995</v>
      </c>
      <c r="AZ197" s="22">
        <v>29.467300000000002</v>
      </c>
      <c r="BA197" s="22">
        <v>-1.4074700000000001E-2</v>
      </c>
      <c r="BB197" s="22">
        <v>187</v>
      </c>
      <c r="BC197" s="22">
        <v>0.84045400000000003</v>
      </c>
      <c r="BD197">
        <f t="shared" si="34"/>
        <v>17.376172839506172</v>
      </c>
      <c r="BE197">
        <f t="shared" si="35"/>
        <v>14.625090274691356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6.9876699999999996</v>
      </c>
      <c r="I198" s="22">
        <v>-1.4086899999999999E-2</v>
      </c>
      <c r="J198" s="22">
        <v>188</v>
      </c>
      <c r="K198" s="22">
        <v>0.852051</v>
      </c>
      <c r="L198">
        <f t="shared" si="24"/>
        <v>17.391234567901233</v>
      </c>
      <c r="M198">
        <f t="shared" si="25"/>
        <v>14.839436110987652</v>
      </c>
      <c r="N198" s="9"/>
      <c r="O198" s="22">
        <v>0.84670999999999996</v>
      </c>
      <c r="P198" s="22">
        <v>10.806900000000001</v>
      </c>
      <c r="Q198" s="22">
        <v>-1.40991E-2</v>
      </c>
      <c r="R198" s="22">
        <v>188</v>
      </c>
      <c r="S198" s="22">
        <v>0.846252</v>
      </c>
      <c r="T198">
        <f t="shared" si="26"/>
        <v>17.406296296296293</v>
      </c>
      <c r="U198">
        <f t="shared" si="27"/>
        <v>14.738085137037034</v>
      </c>
      <c r="X198" s="9"/>
      <c r="Y198" s="22">
        <v>0.853271</v>
      </c>
      <c r="Z198" s="22">
        <v>16.2959</v>
      </c>
      <c r="AA198" s="22">
        <v>-1.40991E-2</v>
      </c>
      <c r="AB198" s="22">
        <v>188</v>
      </c>
      <c r="AC198" s="22">
        <v>0.852356</v>
      </c>
      <c r="AD198">
        <f t="shared" si="28"/>
        <v>17.406296296296293</v>
      </c>
      <c r="AE198">
        <f t="shared" si="29"/>
        <v>14.852287847037035</v>
      </c>
      <c r="AF198" s="9"/>
      <c r="AG198" s="22">
        <v>0.84670999999999996</v>
      </c>
      <c r="AH198" s="22">
        <v>20.115100000000002</v>
      </c>
      <c r="AI198" s="22">
        <v>-1.4135699999999999E-2</v>
      </c>
      <c r="AJ198" s="22">
        <v>188</v>
      </c>
      <c r="AK198" s="22">
        <v>0.845642</v>
      </c>
      <c r="AL198">
        <f t="shared" si="30"/>
        <v>17.45148148148148</v>
      </c>
      <c r="AM198">
        <f t="shared" si="31"/>
        <v>14.776343885185183</v>
      </c>
      <c r="AP198" s="9"/>
      <c r="AQ198" s="22">
        <v>0.853271</v>
      </c>
      <c r="AR198" s="22">
        <v>25.658200000000001</v>
      </c>
      <c r="AS198" s="22">
        <v>-1.41479E-2</v>
      </c>
      <c r="AT198" s="22">
        <v>188</v>
      </c>
      <c r="AU198" s="22">
        <v>0.852356</v>
      </c>
      <c r="AV198">
        <f t="shared" si="32"/>
        <v>17.466543209876541</v>
      </c>
      <c r="AW198">
        <f t="shared" si="33"/>
        <v>14.903694791234566</v>
      </c>
      <c r="AX198" s="9"/>
      <c r="AY198" s="22">
        <v>0.84670999999999996</v>
      </c>
      <c r="AZ198" s="22">
        <v>29.477399999999999</v>
      </c>
      <c r="BA198" s="22">
        <v>-1.4080799999999999E-2</v>
      </c>
      <c r="BB198" s="22">
        <v>188</v>
      </c>
      <c r="BC198" s="22">
        <v>0.845947</v>
      </c>
      <c r="BD198">
        <f t="shared" si="34"/>
        <v>17.383703703703702</v>
      </c>
      <c r="BE198">
        <f t="shared" si="35"/>
        <v>14.718955762962961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6.9977400000000003</v>
      </c>
      <c r="I199" s="22">
        <v>-1.4093E-2</v>
      </c>
      <c r="J199" s="22">
        <v>189</v>
      </c>
      <c r="K199" s="22">
        <v>0.84747300000000003</v>
      </c>
      <c r="L199">
        <f t="shared" si="24"/>
        <v>17.398765432098763</v>
      </c>
      <c r="M199">
        <f t="shared" si="25"/>
        <v>14.758259195061726</v>
      </c>
      <c r="N199" s="9"/>
      <c r="O199" s="22">
        <v>0.851746</v>
      </c>
      <c r="P199" s="22">
        <v>10.8169</v>
      </c>
      <c r="Q199" s="22">
        <v>-1.4108300000000001E-2</v>
      </c>
      <c r="R199" s="22">
        <v>189</v>
      </c>
      <c r="S199" s="22">
        <v>0.85021999999999998</v>
      </c>
      <c r="T199">
        <f t="shared" si="26"/>
        <v>17.417654320987655</v>
      </c>
      <c r="U199">
        <f t="shared" si="27"/>
        <v>14.835417397283951</v>
      </c>
      <c r="X199" s="9"/>
      <c r="Y199" s="22">
        <v>0.84823599999999999</v>
      </c>
      <c r="Z199" s="22">
        <v>16.306000000000001</v>
      </c>
      <c r="AA199" s="22">
        <v>-1.40991E-2</v>
      </c>
      <c r="AB199" s="22">
        <v>189</v>
      </c>
      <c r="AC199" s="22">
        <v>0.84716800000000003</v>
      </c>
      <c r="AD199">
        <f t="shared" si="28"/>
        <v>17.406296296296293</v>
      </c>
      <c r="AE199">
        <f t="shared" si="29"/>
        <v>14.764647145185183</v>
      </c>
      <c r="AF199" s="9"/>
      <c r="AG199" s="22">
        <v>0.851746</v>
      </c>
      <c r="AH199" s="22">
        <v>20.1252</v>
      </c>
      <c r="AI199" s="22">
        <v>-1.4135699999999999E-2</v>
      </c>
      <c r="AJ199" s="22">
        <v>189</v>
      </c>
      <c r="AK199" s="22">
        <v>0.85052499999999998</v>
      </c>
      <c r="AL199">
        <f t="shared" si="30"/>
        <v>17.45148148148148</v>
      </c>
      <c r="AM199">
        <f t="shared" si="31"/>
        <v>14.864229545925925</v>
      </c>
      <c r="AP199" s="9"/>
      <c r="AQ199" s="22">
        <v>0.84823599999999999</v>
      </c>
      <c r="AR199" s="22">
        <v>25.668199999999999</v>
      </c>
      <c r="AS199" s="22">
        <v>-1.41449E-2</v>
      </c>
      <c r="AT199" s="22">
        <v>189</v>
      </c>
      <c r="AU199" s="22">
        <v>0.84747300000000003</v>
      </c>
      <c r="AV199">
        <f t="shared" si="32"/>
        <v>17.462839506172838</v>
      </c>
      <c r="AW199">
        <f t="shared" si="33"/>
        <v>14.812609131358023</v>
      </c>
      <c r="AX199" s="9"/>
      <c r="AY199" s="22">
        <v>0.851746</v>
      </c>
      <c r="AZ199" s="22">
        <v>29.487500000000001</v>
      </c>
      <c r="BA199" s="22">
        <v>-1.4080799999999999E-2</v>
      </c>
      <c r="BB199" s="22">
        <v>189</v>
      </c>
      <c r="BC199" s="22">
        <v>0.85052499999999998</v>
      </c>
      <c r="BD199">
        <f t="shared" si="34"/>
        <v>17.383703703703702</v>
      </c>
      <c r="BE199">
        <f t="shared" si="35"/>
        <v>14.806500094814814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7.0078100000000001</v>
      </c>
      <c r="I200" s="22">
        <v>-1.41022E-2</v>
      </c>
      <c r="J200" s="22">
        <v>190</v>
      </c>
      <c r="K200" s="22">
        <v>0.84197999999999995</v>
      </c>
      <c r="L200">
        <f t="shared" si="24"/>
        <v>17.410123456790124</v>
      </c>
      <c r="M200">
        <f t="shared" si="25"/>
        <v>14.68023350888889</v>
      </c>
      <c r="N200" s="9"/>
      <c r="O200" s="22">
        <v>0.85678100000000001</v>
      </c>
      <c r="P200" s="22">
        <v>10.827</v>
      </c>
      <c r="Q200" s="22">
        <v>-1.41113E-2</v>
      </c>
      <c r="R200" s="22">
        <v>190</v>
      </c>
      <c r="S200" s="22">
        <v>0.85571299999999995</v>
      </c>
      <c r="T200">
        <f t="shared" si="26"/>
        <v>17.421358024691358</v>
      </c>
      <c r="U200">
        <f t="shared" si="27"/>
        <v>14.926288549753087</v>
      </c>
      <c r="X200" s="9"/>
      <c r="Y200" s="22">
        <v>0.84320099999999998</v>
      </c>
      <c r="Z200" s="22">
        <v>16.316099999999999</v>
      </c>
      <c r="AA200" s="22">
        <v>-1.4108300000000001E-2</v>
      </c>
      <c r="AB200" s="22">
        <v>190</v>
      </c>
      <c r="AC200" s="22">
        <v>0.84258999999999995</v>
      </c>
      <c r="AD200">
        <f t="shared" si="28"/>
        <v>17.417654320987655</v>
      </c>
      <c r="AE200">
        <f t="shared" si="29"/>
        <v>14.686583541111112</v>
      </c>
      <c r="AF200" s="9"/>
      <c r="AG200" s="22">
        <v>0.85678100000000001</v>
      </c>
      <c r="AH200" s="22">
        <v>20.135300000000001</v>
      </c>
      <c r="AI200" s="22">
        <v>-1.4129600000000001E-2</v>
      </c>
      <c r="AJ200" s="22">
        <v>190</v>
      </c>
      <c r="AK200" s="22">
        <v>0.85601799999999995</v>
      </c>
      <c r="AL200">
        <f t="shared" si="30"/>
        <v>17.443950617283949</v>
      </c>
      <c r="AM200">
        <f t="shared" si="31"/>
        <v>14.94564545382716</v>
      </c>
      <c r="AP200" s="9"/>
      <c r="AQ200" s="22">
        <v>0.84320099999999998</v>
      </c>
      <c r="AR200" s="22">
        <v>25.6783</v>
      </c>
      <c r="AS200" s="22">
        <v>-1.41418E-2</v>
      </c>
      <c r="AT200" s="22">
        <v>190</v>
      </c>
      <c r="AU200" s="22">
        <v>0.84228499999999995</v>
      </c>
      <c r="AV200">
        <f t="shared" si="32"/>
        <v>17.45901234567901</v>
      </c>
      <c r="AW200">
        <f t="shared" si="33"/>
        <v>14.721456668888887</v>
      </c>
      <c r="AX200" s="9"/>
      <c r="AY200" s="22">
        <v>0.85678100000000001</v>
      </c>
      <c r="AZ200" s="22">
        <v>29.497499999999999</v>
      </c>
      <c r="BA200" s="22">
        <v>-1.40839E-2</v>
      </c>
      <c r="BB200" s="22">
        <v>190</v>
      </c>
      <c r="BC200" s="22">
        <v>0.85571299999999995</v>
      </c>
      <c r="BD200">
        <f t="shared" si="34"/>
        <v>17.387530864197529</v>
      </c>
      <c r="BE200">
        <f t="shared" si="35"/>
        <v>14.897306081358023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7.0178799999999999</v>
      </c>
      <c r="I201" s="22">
        <v>-1.4108300000000001E-2</v>
      </c>
      <c r="J201" s="22">
        <v>191</v>
      </c>
      <c r="K201" s="22">
        <v>0.83740199999999998</v>
      </c>
      <c r="L201">
        <f t="shared" si="24"/>
        <v>17.417654320987655</v>
      </c>
      <c r="M201">
        <f t="shared" si="25"/>
        <v>14.598868233950618</v>
      </c>
      <c r="N201" s="9"/>
      <c r="O201" s="22">
        <v>0.86181600000000003</v>
      </c>
      <c r="P201" s="22">
        <v>10.8371</v>
      </c>
      <c r="Q201" s="22">
        <v>-1.4108300000000001E-2</v>
      </c>
      <c r="R201" s="22">
        <v>191</v>
      </c>
      <c r="S201" s="22">
        <v>0.86059600000000003</v>
      </c>
      <c r="T201">
        <f t="shared" si="26"/>
        <v>17.417654320987655</v>
      </c>
      <c r="U201">
        <f t="shared" si="27"/>
        <v>15.010813176296297</v>
      </c>
      <c r="X201" s="9"/>
      <c r="Y201" s="22">
        <v>0.83816500000000005</v>
      </c>
      <c r="Z201" s="22">
        <v>16.3261</v>
      </c>
      <c r="AA201" s="22">
        <v>-1.41113E-2</v>
      </c>
      <c r="AB201" s="22">
        <v>191</v>
      </c>
      <c r="AC201" s="22">
        <v>0.83679199999999998</v>
      </c>
      <c r="AD201">
        <f t="shared" si="28"/>
        <v>17.421358024691358</v>
      </c>
      <c r="AE201">
        <f t="shared" si="29"/>
        <v>14.601972548765433</v>
      </c>
      <c r="AF201" s="9"/>
      <c r="AG201" s="22">
        <v>0.86181600000000003</v>
      </c>
      <c r="AH201" s="22">
        <v>20.145299999999999</v>
      </c>
      <c r="AI201" s="22">
        <v>-1.4120499999999999E-2</v>
      </c>
      <c r="AJ201" s="22">
        <v>191</v>
      </c>
      <c r="AK201" s="22">
        <v>0.86090100000000003</v>
      </c>
      <c r="AL201">
        <f t="shared" si="30"/>
        <v>17.432716049382716</v>
      </c>
      <c r="AM201">
        <f t="shared" si="31"/>
        <v>15.023793614814815</v>
      </c>
      <c r="AP201" s="9"/>
      <c r="AQ201" s="22">
        <v>0.83816500000000005</v>
      </c>
      <c r="AR201" s="22">
        <v>25.688400000000001</v>
      </c>
      <c r="AS201" s="22">
        <v>-1.4151E-2</v>
      </c>
      <c r="AT201" s="22">
        <v>191</v>
      </c>
      <c r="AU201" s="22">
        <v>0.83709699999999998</v>
      </c>
      <c r="AV201">
        <f t="shared" si="32"/>
        <v>17.470370370370368</v>
      </c>
      <c r="AW201">
        <f t="shared" si="33"/>
        <v>14.64305298148148</v>
      </c>
      <c r="AX201" s="9"/>
      <c r="AY201" s="22">
        <v>0.86181600000000003</v>
      </c>
      <c r="AZ201" s="22">
        <v>29.5076</v>
      </c>
      <c r="BA201" s="22">
        <v>-1.4080799999999999E-2</v>
      </c>
      <c r="BB201" s="22">
        <v>191</v>
      </c>
      <c r="BC201" s="22">
        <v>0.86059600000000003</v>
      </c>
      <c r="BD201">
        <f t="shared" si="34"/>
        <v>17.383703703703702</v>
      </c>
      <c r="BE201">
        <f t="shared" si="35"/>
        <v>14.98155399111111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7.0279499999999997</v>
      </c>
      <c r="I202" s="22">
        <v>-1.41113E-2</v>
      </c>
      <c r="J202" s="22">
        <v>192</v>
      </c>
      <c r="K202" s="22">
        <v>0.83190900000000001</v>
      </c>
      <c r="L202">
        <f t="shared" si="24"/>
        <v>17.421358024691358</v>
      </c>
      <c r="M202">
        <f t="shared" si="25"/>
        <v>14.514256011111112</v>
      </c>
      <c r="N202" s="9"/>
      <c r="O202" s="22">
        <v>0.86685199999999996</v>
      </c>
      <c r="P202" s="22">
        <v>10.847099999999999</v>
      </c>
      <c r="Q202" s="22">
        <v>-1.41022E-2</v>
      </c>
      <c r="R202" s="22">
        <v>192</v>
      </c>
      <c r="S202" s="22">
        <v>0.865784</v>
      </c>
      <c r="T202">
        <f t="shared" si="26"/>
        <v>17.410123456790124</v>
      </c>
      <c r="U202">
        <f t="shared" si="27"/>
        <v>15.092000338765432</v>
      </c>
      <c r="X202" s="9"/>
      <c r="Y202" s="22">
        <v>0.83313000000000004</v>
      </c>
      <c r="Z202" s="22">
        <v>16.336200000000002</v>
      </c>
      <c r="AA202" s="22">
        <v>-1.4108300000000001E-2</v>
      </c>
      <c r="AB202" s="22">
        <v>192</v>
      </c>
      <c r="AC202" s="22">
        <v>0.83221400000000001</v>
      </c>
      <c r="AD202">
        <f t="shared" si="28"/>
        <v>17.417654320987655</v>
      </c>
      <c r="AE202">
        <f t="shared" si="29"/>
        <v>14.511170344444446</v>
      </c>
      <c r="AF202" s="9"/>
      <c r="AG202" s="22">
        <v>0.86685199999999996</v>
      </c>
      <c r="AH202" s="22">
        <v>20.1554</v>
      </c>
      <c r="AI202" s="22">
        <v>-1.41113E-2</v>
      </c>
      <c r="AJ202" s="22">
        <v>192</v>
      </c>
      <c r="AK202" s="22">
        <v>0.865784</v>
      </c>
      <c r="AL202">
        <f t="shared" si="30"/>
        <v>17.421358024691358</v>
      </c>
      <c r="AM202">
        <f t="shared" si="31"/>
        <v>15.101739046419752</v>
      </c>
      <c r="AP202" s="9"/>
      <c r="AQ202" s="22">
        <v>0.83313000000000004</v>
      </c>
      <c r="AR202" s="22">
        <v>25.698399999999999</v>
      </c>
      <c r="AS202" s="22">
        <v>-1.4157100000000001E-2</v>
      </c>
      <c r="AT202" s="22">
        <v>192</v>
      </c>
      <c r="AU202" s="22">
        <v>0.83252000000000004</v>
      </c>
      <c r="AV202">
        <f t="shared" si="32"/>
        <v>17.477901234567902</v>
      </c>
      <c r="AW202">
        <f t="shared" si="33"/>
        <v>14.561363855555557</v>
      </c>
      <c r="AX202" s="9"/>
      <c r="AY202" s="22">
        <v>0.86685199999999996</v>
      </c>
      <c r="AZ202" s="22">
        <v>29.517700000000001</v>
      </c>
      <c r="BA202" s="22">
        <v>-1.40778E-2</v>
      </c>
      <c r="BB202" s="22">
        <v>192</v>
      </c>
      <c r="BC202" s="22">
        <v>0.865479</v>
      </c>
      <c r="BD202">
        <f t="shared" si="34"/>
        <v>17.38</v>
      </c>
      <c r="BE202">
        <f t="shared" si="35"/>
        <v>15.065887759999999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7.0380200000000004</v>
      </c>
      <c r="I203" s="22">
        <v>-1.4120499999999999E-2</v>
      </c>
      <c r="J203" s="22">
        <v>193</v>
      </c>
      <c r="K203" s="22">
        <v>0.82733199999999996</v>
      </c>
      <c r="L203">
        <f t="shared" si="24"/>
        <v>17.432716049382716</v>
      </c>
      <c r="M203">
        <f t="shared" si="25"/>
        <v>14.435927564197531</v>
      </c>
      <c r="N203" s="9"/>
      <c r="O203" s="22">
        <v>0.87188699999999997</v>
      </c>
      <c r="P203" s="22">
        <v>10.857200000000001</v>
      </c>
      <c r="Q203" s="22">
        <v>-1.40961E-2</v>
      </c>
      <c r="R203" s="22">
        <v>193</v>
      </c>
      <c r="S203" s="22">
        <v>0.87097199999999997</v>
      </c>
      <c r="T203">
        <f t="shared" si="26"/>
        <v>17.40259259259259</v>
      </c>
      <c r="U203">
        <f t="shared" si="27"/>
        <v>15.173094247777776</v>
      </c>
      <c r="X203" s="9"/>
      <c r="Y203" s="22">
        <v>0.828094</v>
      </c>
      <c r="Z203" s="22">
        <v>16.346299999999999</v>
      </c>
      <c r="AA203" s="22">
        <v>-1.41174E-2</v>
      </c>
      <c r="AB203" s="22">
        <v>193</v>
      </c>
      <c r="AC203" s="22">
        <v>0.82733199999999996</v>
      </c>
      <c r="AD203">
        <f t="shared" si="28"/>
        <v>17.428888888888888</v>
      </c>
      <c r="AE203">
        <f t="shared" si="29"/>
        <v>14.432758315555555</v>
      </c>
      <c r="AF203" s="9"/>
      <c r="AG203" s="22">
        <v>0.87188699999999997</v>
      </c>
      <c r="AH203" s="22">
        <v>20.165500000000002</v>
      </c>
      <c r="AI203" s="22">
        <v>-1.41022E-2</v>
      </c>
      <c r="AJ203" s="22">
        <v>193</v>
      </c>
      <c r="AK203" s="22">
        <v>0.87127699999999997</v>
      </c>
      <c r="AL203">
        <f t="shared" si="30"/>
        <v>17.410123456790124</v>
      </c>
      <c r="AM203">
        <f t="shared" si="31"/>
        <v>15.179660310370371</v>
      </c>
      <c r="AP203" s="9"/>
      <c r="AQ203" s="22">
        <v>0.828094</v>
      </c>
      <c r="AR203" s="22">
        <v>25.708500000000001</v>
      </c>
      <c r="AS203" s="22">
        <v>-1.41663E-2</v>
      </c>
      <c r="AT203" s="22">
        <v>193</v>
      </c>
      <c r="AU203" s="22">
        <v>0.82733199999999996</v>
      </c>
      <c r="AV203">
        <f t="shared" si="32"/>
        <v>17.489259259259256</v>
      </c>
      <c r="AW203">
        <f t="shared" si="33"/>
        <v>14.482750657037034</v>
      </c>
      <c r="AX203" s="9"/>
      <c r="AY203" s="22">
        <v>0.87188699999999997</v>
      </c>
      <c r="AZ203" s="22">
        <v>29.527699999999999</v>
      </c>
      <c r="BA203" s="22">
        <v>-1.40778E-2</v>
      </c>
      <c r="BB203" s="22">
        <v>193</v>
      </c>
      <c r="BC203" s="22">
        <v>0.87097199999999997</v>
      </c>
      <c r="BD203">
        <f t="shared" si="34"/>
        <v>17.38</v>
      </c>
      <c r="BE203">
        <f t="shared" si="35"/>
        <v>15.153396059999999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7.0480900000000002</v>
      </c>
      <c r="I204" s="22">
        <v>-1.4120499999999999E-2</v>
      </c>
      <c r="J204" s="22">
        <v>194</v>
      </c>
      <c r="K204" s="22">
        <v>0.82214399999999999</v>
      </c>
      <c r="L204">
        <f t="shared" ref="L204:L267" si="36">-I204/$F$2*1000</f>
        <v>17.432716049382716</v>
      </c>
      <c r="M204">
        <f t="shared" ref="M204:M267" si="37">L204*G204</f>
        <v>14.348153838888889</v>
      </c>
      <c r="N204" s="9"/>
      <c r="O204" s="22">
        <v>0.87692300000000001</v>
      </c>
      <c r="P204" s="22">
        <v>10.8673</v>
      </c>
      <c r="Q204" s="22">
        <v>-1.409E-2</v>
      </c>
      <c r="R204" s="22">
        <v>194</v>
      </c>
      <c r="S204" s="22">
        <v>0.87616000000000005</v>
      </c>
      <c r="T204">
        <f t="shared" ref="T204:T267" si="38">-Q204/$F$2*1000</f>
        <v>17.39506172839506</v>
      </c>
      <c r="U204">
        <f t="shared" ref="U204:U267" si="39">T204*O204</f>
        <v>15.254129716049381</v>
      </c>
      <c r="X204" s="9"/>
      <c r="Y204" s="22">
        <v>0.82305899999999999</v>
      </c>
      <c r="Z204" s="22">
        <v>16.356400000000001</v>
      </c>
      <c r="AA204" s="22">
        <v>-1.4123500000000001E-2</v>
      </c>
      <c r="AB204" s="22">
        <v>194</v>
      </c>
      <c r="AC204" s="22">
        <v>0.82244899999999999</v>
      </c>
      <c r="AD204">
        <f t="shared" ref="AD204:AD267" si="40">-AA204/$F$2*1000</f>
        <v>17.436419753086419</v>
      </c>
      <c r="AE204">
        <f t="shared" ref="AE204:AE267" si="41">AD204*Y204</f>
        <v>14.351202205555554</v>
      </c>
      <c r="AF204" s="9"/>
      <c r="AG204" s="22">
        <v>0.87692300000000001</v>
      </c>
      <c r="AH204" s="22">
        <v>20.1755</v>
      </c>
      <c r="AI204" s="22">
        <v>-1.4093E-2</v>
      </c>
      <c r="AJ204" s="22">
        <v>194</v>
      </c>
      <c r="AK204" s="22">
        <v>0.87585400000000002</v>
      </c>
      <c r="AL204">
        <f t="shared" ref="AL204:AL267" si="42">-AI204/$F$2*1000</f>
        <v>17.398765432098763</v>
      </c>
      <c r="AM204">
        <f t="shared" ref="AM204:AM267" si="43">AL204*AG204</f>
        <v>15.257377579012344</v>
      </c>
      <c r="AP204" s="9"/>
      <c r="AQ204" s="22">
        <v>0.82305899999999999</v>
      </c>
      <c r="AR204" s="22">
        <v>25.718599999999999</v>
      </c>
      <c r="AS204" s="22">
        <v>-1.41663E-2</v>
      </c>
      <c r="AT204" s="22">
        <v>194</v>
      </c>
      <c r="AU204" s="22">
        <v>0.82214399999999999</v>
      </c>
      <c r="AV204">
        <f t="shared" ref="AV204:AV267" si="44">-AS204/$F$2*1000</f>
        <v>17.489259259259256</v>
      </c>
      <c r="AW204">
        <f t="shared" ref="AW204:AW267" si="45">AV204*AQ204</f>
        <v>14.394692236666664</v>
      </c>
      <c r="AX204" s="9"/>
      <c r="AY204" s="22">
        <v>0.87692300000000001</v>
      </c>
      <c r="AZ204" s="22">
        <v>29.537800000000001</v>
      </c>
      <c r="BA204" s="22">
        <v>-1.4074700000000001E-2</v>
      </c>
      <c r="BB204" s="22">
        <v>194</v>
      </c>
      <c r="BC204" s="22">
        <v>0.87585400000000002</v>
      </c>
      <c r="BD204">
        <f t="shared" ref="BD204:BD267" si="46">-BA204/$F$2*1000</f>
        <v>17.376172839506172</v>
      </c>
      <c r="BE204">
        <f t="shared" ref="BE204:BE267" si="47">BD204*AY204</f>
        <v>15.237565614938271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7.05816</v>
      </c>
      <c r="I205" s="22">
        <v>-1.4114399999999999E-2</v>
      </c>
      <c r="J205" s="22">
        <v>195</v>
      </c>
      <c r="K205" s="22">
        <v>0.81695600000000002</v>
      </c>
      <c r="L205">
        <f t="shared" si="36"/>
        <v>17.425185185185182</v>
      </c>
      <c r="M205">
        <f t="shared" si="37"/>
        <v>14.254219685925923</v>
      </c>
      <c r="N205" s="9"/>
      <c r="O205" s="22">
        <v>0.88195800000000002</v>
      </c>
      <c r="P205" s="22">
        <v>10.8774</v>
      </c>
      <c r="Q205" s="22">
        <v>-1.40778E-2</v>
      </c>
      <c r="R205" s="22">
        <v>195</v>
      </c>
      <c r="S205" s="22">
        <v>0.88104199999999999</v>
      </c>
      <c r="T205">
        <f t="shared" si="38"/>
        <v>17.38</v>
      </c>
      <c r="U205">
        <f t="shared" si="39"/>
        <v>15.328430039999999</v>
      </c>
      <c r="X205" s="9"/>
      <c r="Y205" s="22">
        <v>0.81802399999999997</v>
      </c>
      <c r="Z205" s="22">
        <v>16.366399999999999</v>
      </c>
      <c r="AA205" s="22">
        <v>-1.41418E-2</v>
      </c>
      <c r="AB205" s="22">
        <v>195</v>
      </c>
      <c r="AC205" s="22">
        <v>0.81695600000000002</v>
      </c>
      <c r="AD205">
        <f t="shared" si="40"/>
        <v>17.45901234567901</v>
      </c>
      <c r="AE205">
        <f t="shared" si="41"/>
        <v>14.281891115061725</v>
      </c>
      <c r="AF205" s="9"/>
      <c r="AG205" s="22">
        <v>0.88195800000000002</v>
      </c>
      <c r="AH205" s="22">
        <v>20.185600000000001</v>
      </c>
      <c r="AI205" s="22">
        <v>-1.409E-2</v>
      </c>
      <c r="AJ205" s="22">
        <v>195</v>
      </c>
      <c r="AK205" s="22">
        <v>0.88104199999999999</v>
      </c>
      <c r="AL205">
        <f t="shared" si="42"/>
        <v>17.39506172839506</v>
      </c>
      <c r="AM205">
        <f t="shared" si="43"/>
        <v>15.34171385185185</v>
      </c>
      <c r="AP205" s="9"/>
      <c r="AQ205" s="22">
        <v>0.81802399999999997</v>
      </c>
      <c r="AR205" s="22">
        <v>25.7287</v>
      </c>
      <c r="AS205" s="22">
        <v>-1.4163200000000001E-2</v>
      </c>
      <c r="AT205" s="22">
        <v>195</v>
      </c>
      <c r="AU205" s="22">
        <v>0.81756600000000001</v>
      </c>
      <c r="AV205">
        <f t="shared" si="44"/>
        <v>17.485432098765433</v>
      </c>
      <c r="AW205">
        <f t="shared" si="45"/>
        <v>14.303503107160493</v>
      </c>
      <c r="AX205" s="9"/>
      <c r="AY205" s="22">
        <v>0.88195800000000002</v>
      </c>
      <c r="AZ205" s="22">
        <v>29.547899999999998</v>
      </c>
      <c r="BA205" s="22">
        <v>-1.4074700000000001E-2</v>
      </c>
      <c r="BB205" s="22">
        <v>195</v>
      </c>
      <c r="BC205" s="22">
        <v>0.88073699999999999</v>
      </c>
      <c r="BD205">
        <f t="shared" si="46"/>
        <v>17.376172839506172</v>
      </c>
      <c r="BE205">
        <f t="shared" si="47"/>
        <v>15.325054645185185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7.0682400000000003</v>
      </c>
      <c r="I206" s="22">
        <v>-1.41052E-2</v>
      </c>
      <c r="J206" s="22">
        <v>196</v>
      </c>
      <c r="K206" s="22">
        <v>0.81207300000000004</v>
      </c>
      <c r="L206">
        <f t="shared" si="36"/>
        <v>17.413827160493828</v>
      </c>
      <c r="M206">
        <f t="shared" si="37"/>
        <v>14.157232515555556</v>
      </c>
      <c r="N206" s="9"/>
      <c r="O206" s="22">
        <v>0.88699300000000003</v>
      </c>
      <c r="P206" s="22">
        <v>10.8874</v>
      </c>
      <c r="Q206" s="22">
        <v>-1.40594E-2</v>
      </c>
      <c r="R206" s="22">
        <v>196</v>
      </c>
      <c r="S206" s="22">
        <v>0.88592499999999996</v>
      </c>
      <c r="T206">
        <f t="shared" si="38"/>
        <v>17.357283950617283</v>
      </c>
      <c r="U206">
        <f t="shared" si="39"/>
        <v>15.395789363209877</v>
      </c>
      <c r="X206" s="9"/>
      <c r="Y206" s="22">
        <v>0.81298800000000004</v>
      </c>
      <c r="Z206" s="22">
        <v>16.3765</v>
      </c>
      <c r="AA206" s="22">
        <v>-1.41602E-2</v>
      </c>
      <c r="AB206" s="22">
        <v>196</v>
      </c>
      <c r="AC206" s="22">
        <v>0.81207300000000004</v>
      </c>
      <c r="AD206">
        <f t="shared" si="40"/>
        <v>17.481728395061729</v>
      </c>
      <c r="AE206">
        <f t="shared" si="41"/>
        <v>14.212435404444447</v>
      </c>
      <c r="AF206" s="9"/>
      <c r="AG206" s="22">
        <v>0.88699300000000003</v>
      </c>
      <c r="AH206" s="22">
        <v>20.195699999999999</v>
      </c>
      <c r="AI206" s="22">
        <v>-1.409E-2</v>
      </c>
      <c r="AJ206" s="22">
        <v>196</v>
      </c>
      <c r="AK206" s="22">
        <v>0.88592499999999996</v>
      </c>
      <c r="AL206">
        <f t="shared" si="42"/>
        <v>17.39506172839506</v>
      </c>
      <c r="AM206">
        <f t="shared" si="43"/>
        <v>15.429297987654319</v>
      </c>
      <c r="AP206" s="9"/>
      <c r="AQ206" s="22">
        <v>0.81298800000000004</v>
      </c>
      <c r="AR206" s="22">
        <v>25.738700000000001</v>
      </c>
      <c r="AS206" s="22">
        <v>-1.4163200000000001E-2</v>
      </c>
      <c r="AT206" s="22">
        <v>196</v>
      </c>
      <c r="AU206" s="22">
        <v>0.81176800000000005</v>
      </c>
      <c r="AV206">
        <f t="shared" si="44"/>
        <v>17.485432098765433</v>
      </c>
      <c r="AW206">
        <f t="shared" si="45"/>
        <v>14.215446471111113</v>
      </c>
      <c r="AX206" s="9"/>
      <c r="AY206" s="22">
        <v>0.88699300000000003</v>
      </c>
      <c r="AZ206" s="22">
        <v>29.5579</v>
      </c>
      <c r="BA206" s="22">
        <v>-1.40778E-2</v>
      </c>
      <c r="BB206" s="22">
        <v>196</v>
      </c>
      <c r="BC206" s="22">
        <v>0.88653599999999999</v>
      </c>
      <c r="BD206">
        <f t="shared" si="46"/>
        <v>17.38</v>
      </c>
      <c r="BE206">
        <f t="shared" si="47"/>
        <v>15.41593834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7.0783100000000001</v>
      </c>
      <c r="I207" s="22">
        <v>-1.41052E-2</v>
      </c>
      <c r="J207" s="22">
        <v>197</v>
      </c>
      <c r="K207" s="22">
        <v>0.80688499999999996</v>
      </c>
      <c r="L207">
        <f t="shared" si="36"/>
        <v>17.413827160493828</v>
      </c>
      <c r="M207">
        <f t="shared" si="37"/>
        <v>14.06955389580247</v>
      </c>
      <c r="N207" s="9"/>
      <c r="O207" s="22">
        <v>0.89202899999999996</v>
      </c>
      <c r="P207" s="22">
        <v>10.897500000000001</v>
      </c>
      <c r="Q207" s="22">
        <v>-1.4053299999999999E-2</v>
      </c>
      <c r="R207" s="22">
        <v>197</v>
      </c>
      <c r="S207" s="22">
        <v>0.89080800000000004</v>
      </c>
      <c r="T207">
        <f t="shared" si="38"/>
        <v>17.349753086419753</v>
      </c>
      <c r="U207">
        <f t="shared" si="39"/>
        <v>15.476482895925924</v>
      </c>
      <c r="X207" s="9"/>
      <c r="Y207" s="22">
        <v>0.80795300000000003</v>
      </c>
      <c r="Z207" s="22">
        <v>16.386600000000001</v>
      </c>
      <c r="AA207" s="22">
        <v>-1.4175399999999999E-2</v>
      </c>
      <c r="AB207" s="22">
        <v>197</v>
      </c>
      <c r="AC207" s="22">
        <v>0.80718999999999996</v>
      </c>
      <c r="AD207">
        <f t="shared" si="40"/>
        <v>17.500493827160494</v>
      </c>
      <c r="AE207">
        <f t="shared" si="41"/>
        <v>14.139576489135802</v>
      </c>
      <c r="AF207" s="9"/>
      <c r="AG207" s="22">
        <v>0.89202899999999996</v>
      </c>
      <c r="AH207" s="22">
        <v>20.2058</v>
      </c>
      <c r="AI207" s="22">
        <v>-1.40961E-2</v>
      </c>
      <c r="AJ207" s="22">
        <v>197</v>
      </c>
      <c r="AK207" s="22">
        <v>0.89080800000000004</v>
      </c>
      <c r="AL207">
        <f t="shared" si="42"/>
        <v>17.40259259259259</v>
      </c>
      <c r="AM207">
        <f t="shared" si="43"/>
        <v>15.523617267777775</v>
      </c>
      <c r="AP207" s="9"/>
      <c r="AQ207" s="22">
        <v>0.80795300000000003</v>
      </c>
      <c r="AR207" s="22">
        <v>25.748799999999999</v>
      </c>
      <c r="AS207" s="22">
        <v>-1.4163200000000001E-2</v>
      </c>
      <c r="AT207" s="22">
        <v>197</v>
      </c>
      <c r="AU207" s="22">
        <v>0.80657999999999996</v>
      </c>
      <c r="AV207">
        <f t="shared" si="44"/>
        <v>17.485432098765433</v>
      </c>
      <c r="AW207">
        <f t="shared" si="45"/>
        <v>14.127407320493829</v>
      </c>
      <c r="AX207" s="9"/>
      <c r="AY207" s="22">
        <v>0.89202899999999996</v>
      </c>
      <c r="AZ207" s="22">
        <v>29.568000000000001</v>
      </c>
      <c r="BA207" s="22">
        <v>-1.4074700000000001E-2</v>
      </c>
      <c r="BB207" s="22">
        <v>197</v>
      </c>
      <c r="BC207" s="22">
        <v>0.89111300000000004</v>
      </c>
      <c r="BD207">
        <f t="shared" si="46"/>
        <v>17.376172839506172</v>
      </c>
      <c r="BE207">
        <f t="shared" si="47"/>
        <v>15.50005008185185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7.0883799999999999</v>
      </c>
      <c r="I208" s="22">
        <v>-1.41052E-2</v>
      </c>
      <c r="J208" s="22">
        <v>198</v>
      </c>
      <c r="K208" s="22">
        <v>0.80230699999999999</v>
      </c>
      <c r="L208">
        <f t="shared" si="36"/>
        <v>17.413827160493828</v>
      </c>
      <c r="M208">
        <f t="shared" si="37"/>
        <v>13.981857862222222</v>
      </c>
      <c r="N208" s="9"/>
      <c r="O208" s="22">
        <v>0.89706399999999997</v>
      </c>
      <c r="P208" s="22">
        <v>10.9076</v>
      </c>
      <c r="Q208" s="22">
        <v>-1.40503E-2</v>
      </c>
      <c r="R208" s="22">
        <v>198</v>
      </c>
      <c r="S208" s="22">
        <v>0.89599600000000001</v>
      </c>
      <c r="T208">
        <f t="shared" si="38"/>
        <v>17.34604938271605</v>
      </c>
      <c r="U208">
        <f t="shared" si="39"/>
        <v>15.560516443456789</v>
      </c>
      <c r="X208" s="9"/>
      <c r="Y208" s="22">
        <v>0.80291699999999999</v>
      </c>
      <c r="Z208" s="22">
        <v>16.396599999999999</v>
      </c>
      <c r="AA208" s="22">
        <v>-1.41815E-2</v>
      </c>
      <c r="AB208" s="22">
        <v>198</v>
      </c>
      <c r="AC208" s="22">
        <v>0.80169699999999999</v>
      </c>
      <c r="AD208">
        <f t="shared" si="40"/>
        <v>17.508024691358024</v>
      </c>
      <c r="AE208">
        <f t="shared" si="41"/>
        <v>14.05749066111111</v>
      </c>
      <c r="AF208" s="9"/>
      <c r="AG208" s="22">
        <v>0.89706399999999997</v>
      </c>
      <c r="AH208" s="22">
        <v>20.215800000000002</v>
      </c>
      <c r="AI208" s="22">
        <v>-1.4093E-2</v>
      </c>
      <c r="AJ208" s="22">
        <v>198</v>
      </c>
      <c r="AK208" s="22">
        <v>0.89599600000000001</v>
      </c>
      <c r="AL208">
        <f t="shared" si="42"/>
        <v>17.398765432098763</v>
      </c>
      <c r="AM208">
        <f t="shared" si="43"/>
        <v>15.607806113580244</v>
      </c>
      <c r="AP208" s="9"/>
      <c r="AQ208" s="22">
        <v>0.80291699999999999</v>
      </c>
      <c r="AR208" s="22">
        <v>25.758900000000001</v>
      </c>
      <c r="AS208" s="22">
        <v>-1.41602E-2</v>
      </c>
      <c r="AT208" s="22">
        <v>198</v>
      </c>
      <c r="AU208" s="22">
        <v>0.80169699999999999</v>
      </c>
      <c r="AV208">
        <f t="shared" si="44"/>
        <v>17.481728395061729</v>
      </c>
      <c r="AW208">
        <f t="shared" si="45"/>
        <v>14.036376917777778</v>
      </c>
      <c r="AX208" s="9"/>
      <c r="AY208" s="22">
        <v>0.89706399999999997</v>
      </c>
      <c r="AZ208" s="22">
        <v>29.578099999999999</v>
      </c>
      <c r="BA208" s="22">
        <v>-1.4068600000000001E-2</v>
      </c>
      <c r="BB208" s="22">
        <v>198</v>
      </c>
      <c r="BC208" s="22">
        <v>0.89599600000000001</v>
      </c>
      <c r="BD208">
        <f t="shared" si="46"/>
        <v>17.368641975308641</v>
      </c>
      <c r="BE208">
        <f t="shared" si="47"/>
        <v>15.58078344493827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7.0984499999999997</v>
      </c>
      <c r="I209" s="22">
        <v>-1.41113E-2</v>
      </c>
      <c r="J209" s="22">
        <v>199</v>
      </c>
      <c r="K209" s="22">
        <v>0.79681400000000002</v>
      </c>
      <c r="L209">
        <f t="shared" si="36"/>
        <v>17.421358024691358</v>
      </c>
      <c r="M209">
        <f t="shared" si="37"/>
        <v>13.900187983456791</v>
      </c>
      <c r="N209" s="9"/>
      <c r="O209" s="22">
        <v>0.90210000000000001</v>
      </c>
      <c r="P209" s="22">
        <v>10.9176</v>
      </c>
      <c r="Q209" s="22">
        <v>-1.40594E-2</v>
      </c>
      <c r="R209" s="22">
        <v>199</v>
      </c>
      <c r="S209" s="22">
        <v>0.90087899999999999</v>
      </c>
      <c r="T209">
        <f t="shared" si="38"/>
        <v>17.357283950617283</v>
      </c>
      <c r="U209">
        <f t="shared" si="39"/>
        <v>15.658005851851852</v>
      </c>
      <c r="X209" s="9"/>
      <c r="Y209" s="22">
        <v>0.79788199999999998</v>
      </c>
      <c r="Z209" s="22">
        <v>16.406700000000001</v>
      </c>
      <c r="AA209" s="22">
        <v>-1.41876E-2</v>
      </c>
      <c r="AB209" s="22">
        <v>199</v>
      </c>
      <c r="AC209" s="22">
        <v>0.79650900000000002</v>
      </c>
      <c r="AD209">
        <f t="shared" si="40"/>
        <v>17.515555555555554</v>
      </c>
      <c r="AE209">
        <f t="shared" si="41"/>
        <v>13.975346497777776</v>
      </c>
      <c r="AF209" s="9"/>
      <c r="AG209" s="22">
        <v>0.90210000000000001</v>
      </c>
      <c r="AH209" s="22">
        <v>20.225899999999999</v>
      </c>
      <c r="AI209" s="22">
        <v>-1.4093E-2</v>
      </c>
      <c r="AJ209" s="22">
        <v>199</v>
      </c>
      <c r="AK209" s="22">
        <v>0.90118399999999999</v>
      </c>
      <c r="AL209">
        <f t="shared" si="42"/>
        <v>17.398765432098763</v>
      </c>
      <c r="AM209">
        <f t="shared" si="43"/>
        <v>15.695426296296294</v>
      </c>
      <c r="AP209" s="9"/>
      <c r="AQ209" s="22">
        <v>0.79788199999999998</v>
      </c>
      <c r="AR209" s="22">
        <v>25.768899999999999</v>
      </c>
      <c r="AS209" s="22">
        <v>-1.4154099999999999E-2</v>
      </c>
      <c r="AT209" s="22">
        <v>199</v>
      </c>
      <c r="AU209" s="22">
        <v>0.79650900000000002</v>
      </c>
      <c r="AV209">
        <f t="shared" si="44"/>
        <v>17.474197530864195</v>
      </c>
      <c r="AW209">
        <f t="shared" si="45"/>
        <v>13.942347674320986</v>
      </c>
      <c r="AX209" s="9"/>
      <c r="AY209" s="22">
        <v>0.90210000000000001</v>
      </c>
      <c r="AZ209" s="22">
        <v>29.588200000000001</v>
      </c>
      <c r="BA209" s="22">
        <v>-1.40564E-2</v>
      </c>
      <c r="BB209" s="22">
        <v>199</v>
      </c>
      <c r="BC209" s="22">
        <v>0.90118399999999999</v>
      </c>
      <c r="BD209">
        <f t="shared" si="46"/>
        <v>17.35358024691358</v>
      </c>
      <c r="BE209">
        <f t="shared" si="47"/>
        <v>15.65466474074074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7.1085200000000004</v>
      </c>
      <c r="I210" s="22">
        <v>-1.41174E-2</v>
      </c>
      <c r="J210" s="22">
        <v>200</v>
      </c>
      <c r="K210" s="22">
        <v>0.79223600000000005</v>
      </c>
      <c r="L210">
        <f t="shared" si="36"/>
        <v>17.428888888888888</v>
      </c>
      <c r="M210">
        <f t="shared" si="37"/>
        <v>13.818442268888887</v>
      </c>
      <c r="N210" s="9"/>
      <c r="O210" s="22">
        <v>0.90713500000000002</v>
      </c>
      <c r="P210" s="22">
        <v>10.9277</v>
      </c>
      <c r="Q210" s="22">
        <v>-1.4071699999999999E-2</v>
      </c>
      <c r="R210" s="22">
        <v>200</v>
      </c>
      <c r="S210" s="22">
        <v>0.90576199999999996</v>
      </c>
      <c r="T210">
        <f t="shared" si="38"/>
        <v>17.372469135802469</v>
      </c>
      <c r="U210">
        <f t="shared" si="39"/>
        <v>15.759174789506172</v>
      </c>
      <c r="X210" s="9"/>
      <c r="Y210" s="22">
        <v>0.79284699999999997</v>
      </c>
      <c r="Z210" s="22">
        <v>16.416799999999999</v>
      </c>
      <c r="AA210" s="22">
        <v>-1.41937E-2</v>
      </c>
      <c r="AB210" s="22">
        <v>200</v>
      </c>
      <c r="AC210" s="22">
        <v>0.79162600000000005</v>
      </c>
      <c r="AD210">
        <f t="shared" si="40"/>
        <v>17.523086419753085</v>
      </c>
      <c r="AE210">
        <f t="shared" si="41"/>
        <v>13.893126498641973</v>
      </c>
      <c r="AF210" s="9"/>
      <c r="AG210" s="22">
        <v>0.90713500000000002</v>
      </c>
      <c r="AH210" s="22">
        <v>20.236000000000001</v>
      </c>
      <c r="AI210" s="22">
        <v>-1.409E-2</v>
      </c>
      <c r="AJ210" s="22">
        <v>200</v>
      </c>
      <c r="AK210" s="22">
        <v>0.90637199999999996</v>
      </c>
      <c r="AL210">
        <f t="shared" si="42"/>
        <v>17.39506172839506</v>
      </c>
      <c r="AM210">
        <f t="shared" si="43"/>
        <v>15.779669320987653</v>
      </c>
      <c r="AP210" s="9"/>
      <c r="AQ210" s="22">
        <v>0.79284699999999997</v>
      </c>
      <c r="AR210" s="22">
        <v>25.779</v>
      </c>
      <c r="AS210" s="22">
        <v>-1.4163200000000001E-2</v>
      </c>
      <c r="AT210" s="22">
        <v>200</v>
      </c>
      <c r="AU210" s="22">
        <v>0.79193100000000005</v>
      </c>
      <c r="AV210">
        <f t="shared" si="44"/>
        <v>17.485432098765433</v>
      </c>
      <c r="AW210">
        <f t="shared" si="45"/>
        <v>13.863272383209877</v>
      </c>
      <c r="AX210" s="9"/>
      <c r="AY210" s="22">
        <v>0.90713500000000002</v>
      </c>
      <c r="AZ210" s="22">
        <v>29.598199999999999</v>
      </c>
      <c r="BA210" s="22">
        <v>-1.4053299999999999E-2</v>
      </c>
      <c r="BB210" s="22">
        <v>200</v>
      </c>
      <c r="BC210" s="22">
        <v>0.90637199999999996</v>
      </c>
      <c r="BD210">
        <f t="shared" si="46"/>
        <v>17.349753086419753</v>
      </c>
      <c r="BE210">
        <f t="shared" si="47"/>
        <v>15.738568266049382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7.1185900000000002</v>
      </c>
      <c r="I211" s="22">
        <v>-1.4123500000000001E-2</v>
      </c>
      <c r="J211" s="22">
        <v>201</v>
      </c>
      <c r="K211" s="22">
        <v>0.787659</v>
      </c>
      <c r="L211">
        <f t="shared" si="36"/>
        <v>17.436419753086419</v>
      </c>
      <c r="M211">
        <f t="shared" si="37"/>
        <v>13.736603282098766</v>
      </c>
      <c r="N211" s="9"/>
      <c r="O211" s="22">
        <v>0.91217000000000004</v>
      </c>
      <c r="P211" s="22">
        <v>10.937799999999999</v>
      </c>
      <c r="Q211" s="22">
        <v>-1.4071699999999999E-2</v>
      </c>
      <c r="R211" s="22">
        <v>201</v>
      </c>
      <c r="S211" s="22">
        <v>0.91125500000000004</v>
      </c>
      <c r="T211">
        <f t="shared" si="38"/>
        <v>17.372469135802469</v>
      </c>
      <c r="U211">
        <f t="shared" si="39"/>
        <v>15.846645171604939</v>
      </c>
      <c r="X211" s="9"/>
      <c r="Y211" s="22">
        <v>0.78781100000000004</v>
      </c>
      <c r="Z211" s="22">
        <v>16.4268</v>
      </c>
      <c r="AA211" s="22">
        <v>-1.41998E-2</v>
      </c>
      <c r="AB211" s="22">
        <v>201</v>
      </c>
      <c r="AC211" s="22">
        <v>0.78643799999999997</v>
      </c>
      <c r="AD211">
        <f t="shared" si="40"/>
        <v>17.530617283950615</v>
      </c>
      <c r="AE211">
        <f t="shared" si="41"/>
        <v>13.81081313308642</v>
      </c>
      <c r="AF211" s="9"/>
      <c r="AG211" s="22">
        <v>0.91217000000000004</v>
      </c>
      <c r="AH211" s="22">
        <v>20.245999999999999</v>
      </c>
      <c r="AI211" s="22">
        <v>-1.4080799999999999E-2</v>
      </c>
      <c r="AJ211" s="22">
        <v>201</v>
      </c>
      <c r="AK211" s="22">
        <v>0.91095000000000004</v>
      </c>
      <c r="AL211">
        <f t="shared" si="42"/>
        <v>17.383703703703702</v>
      </c>
      <c r="AM211">
        <f t="shared" si="43"/>
        <v>15.856893007407406</v>
      </c>
      <c r="AP211" s="9"/>
      <c r="AQ211" s="22">
        <v>0.78781100000000004</v>
      </c>
      <c r="AR211" s="22">
        <v>25.789100000000001</v>
      </c>
      <c r="AS211" s="22">
        <v>-1.41785E-2</v>
      </c>
      <c r="AT211" s="22">
        <v>201</v>
      </c>
      <c r="AU211" s="22">
        <v>0.78643799999999997</v>
      </c>
      <c r="AV211">
        <f t="shared" si="44"/>
        <v>17.504320987654321</v>
      </c>
      <c r="AW211">
        <f t="shared" si="45"/>
        <v>13.790096621604938</v>
      </c>
      <c r="AX211" s="9"/>
      <c r="AY211" s="22">
        <v>0.91217000000000004</v>
      </c>
      <c r="AZ211" s="22">
        <v>29.6083</v>
      </c>
      <c r="BA211" s="22">
        <v>-1.4047199999999999E-2</v>
      </c>
      <c r="BB211" s="22">
        <v>201</v>
      </c>
      <c r="BC211" s="22">
        <v>0.91156000000000004</v>
      </c>
      <c r="BD211">
        <f t="shared" si="46"/>
        <v>17.342222222222222</v>
      </c>
      <c r="BE211">
        <f t="shared" si="47"/>
        <v>15.819054844444445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7.12866</v>
      </c>
      <c r="I212" s="22">
        <v>-1.41388E-2</v>
      </c>
      <c r="J212" s="22">
        <v>202</v>
      </c>
      <c r="K212" s="22">
        <v>0.78186</v>
      </c>
      <c r="L212">
        <f t="shared" si="36"/>
        <v>17.455308641975307</v>
      </c>
      <c r="M212">
        <f t="shared" si="37"/>
        <v>13.663596677530863</v>
      </c>
      <c r="N212" s="9"/>
      <c r="O212" s="22">
        <v>0.91720599999999997</v>
      </c>
      <c r="P212" s="22">
        <v>10.947900000000001</v>
      </c>
      <c r="Q212" s="22">
        <v>-1.4068600000000001E-2</v>
      </c>
      <c r="R212" s="22">
        <v>202</v>
      </c>
      <c r="S212" s="22">
        <v>0.91674800000000001</v>
      </c>
      <c r="T212">
        <f t="shared" si="38"/>
        <v>17.368641975308641</v>
      </c>
      <c r="U212">
        <f t="shared" si="39"/>
        <v>15.930622631604937</v>
      </c>
      <c r="X212" s="9"/>
      <c r="Y212" s="22">
        <v>0.78277600000000003</v>
      </c>
      <c r="Z212" s="22">
        <v>16.436900000000001</v>
      </c>
      <c r="AA212" s="22">
        <v>-1.42059E-2</v>
      </c>
      <c r="AB212" s="22">
        <v>202</v>
      </c>
      <c r="AC212" s="22">
        <v>0.78216600000000003</v>
      </c>
      <c r="AD212">
        <f t="shared" si="40"/>
        <v>17.538148148148146</v>
      </c>
      <c r="AE212">
        <f t="shared" si="41"/>
        <v>13.728441454814813</v>
      </c>
      <c r="AF212" s="9"/>
      <c r="AG212" s="22">
        <v>0.91720599999999997</v>
      </c>
      <c r="AH212" s="22">
        <v>20.2561</v>
      </c>
      <c r="AI212" s="22">
        <v>-1.4074700000000001E-2</v>
      </c>
      <c r="AJ212" s="22">
        <v>202</v>
      </c>
      <c r="AK212" s="22">
        <v>0.91644300000000001</v>
      </c>
      <c r="AL212">
        <f t="shared" si="42"/>
        <v>17.376172839506172</v>
      </c>
      <c r="AM212">
        <f t="shared" si="43"/>
        <v>15.937529985432096</v>
      </c>
      <c r="AP212" s="9"/>
      <c r="AQ212" s="22">
        <v>0.78277600000000003</v>
      </c>
      <c r="AR212" s="22">
        <v>25.799099999999999</v>
      </c>
      <c r="AS212" s="22">
        <v>-1.41876E-2</v>
      </c>
      <c r="AT212" s="22">
        <v>202</v>
      </c>
      <c r="AU212" s="22">
        <v>0.78125</v>
      </c>
      <c r="AV212">
        <f t="shared" si="44"/>
        <v>17.515555555555554</v>
      </c>
      <c r="AW212">
        <f t="shared" si="45"/>
        <v>13.710756515555556</v>
      </c>
      <c r="AX212" s="9"/>
      <c r="AY212" s="22">
        <v>0.91720599999999997</v>
      </c>
      <c r="AZ212" s="22">
        <v>29.618400000000001</v>
      </c>
      <c r="BA212" s="22">
        <v>-1.40289E-2</v>
      </c>
      <c r="BB212" s="22">
        <v>202</v>
      </c>
      <c r="BC212" s="22">
        <v>0.91552699999999998</v>
      </c>
      <c r="BD212">
        <f t="shared" si="46"/>
        <v>17.319629629629631</v>
      </c>
      <c r="BE212">
        <f t="shared" si="47"/>
        <v>15.885668214074075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7.1387299999999998</v>
      </c>
      <c r="I213" s="22">
        <v>-1.41327E-2</v>
      </c>
      <c r="J213" s="22">
        <v>203</v>
      </c>
      <c r="K213" s="22">
        <v>0.77697799999999995</v>
      </c>
      <c r="L213">
        <f t="shared" si="36"/>
        <v>17.447777777777777</v>
      </c>
      <c r="M213">
        <f t="shared" si="37"/>
        <v>13.569834688888887</v>
      </c>
      <c r="N213" s="9"/>
      <c r="O213" s="22">
        <v>0.92224099999999998</v>
      </c>
      <c r="P213" s="22">
        <v>10.9579</v>
      </c>
      <c r="Q213" s="22">
        <v>-1.40594E-2</v>
      </c>
      <c r="R213" s="22">
        <v>203</v>
      </c>
      <c r="S213" s="22">
        <v>0.92163099999999998</v>
      </c>
      <c r="T213">
        <f t="shared" si="38"/>
        <v>17.357283950617283</v>
      </c>
      <c r="U213">
        <f t="shared" si="39"/>
        <v>16.007598907901233</v>
      </c>
      <c r="X213" s="9"/>
      <c r="Y213" s="22">
        <v>0.77773999999999999</v>
      </c>
      <c r="Z213" s="22">
        <v>16.446999999999999</v>
      </c>
      <c r="AA213" s="22">
        <v>-1.42059E-2</v>
      </c>
      <c r="AB213" s="22">
        <v>203</v>
      </c>
      <c r="AC213" s="22">
        <v>0.77667200000000003</v>
      </c>
      <c r="AD213">
        <f t="shared" si="40"/>
        <v>17.538148148148146</v>
      </c>
      <c r="AE213">
        <f t="shared" si="41"/>
        <v>13.640119340740739</v>
      </c>
      <c r="AF213" s="9"/>
      <c r="AG213" s="22">
        <v>0.92224099999999998</v>
      </c>
      <c r="AH213" s="22">
        <v>20.266200000000001</v>
      </c>
      <c r="AI213" s="22">
        <v>-1.40564E-2</v>
      </c>
      <c r="AJ213" s="22">
        <v>203</v>
      </c>
      <c r="AK213" s="22">
        <v>0.92102099999999998</v>
      </c>
      <c r="AL213">
        <f t="shared" si="42"/>
        <v>17.35358024691358</v>
      </c>
      <c r="AM213">
        <f t="shared" si="43"/>
        <v>16.004183200493827</v>
      </c>
      <c r="AP213" s="9"/>
      <c r="AQ213" s="22">
        <v>0.77773999999999999</v>
      </c>
      <c r="AR213" s="22">
        <v>25.809200000000001</v>
      </c>
      <c r="AS213" s="22">
        <v>-1.41876E-2</v>
      </c>
      <c r="AT213" s="22">
        <v>203</v>
      </c>
      <c r="AU213" s="22">
        <v>0.77697799999999995</v>
      </c>
      <c r="AV213">
        <f t="shared" si="44"/>
        <v>17.515555555555554</v>
      </c>
      <c r="AW213">
        <f t="shared" si="45"/>
        <v>13.622548177777777</v>
      </c>
      <c r="AX213" s="9"/>
      <c r="AY213" s="22">
        <v>0.92224099999999998</v>
      </c>
      <c r="AZ213" s="22">
        <v>29.628399999999999</v>
      </c>
      <c r="BA213" s="22">
        <v>-1.4019800000000001E-2</v>
      </c>
      <c r="BB213" s="22">
        <v>203</v>
      </c>
      <c r="BC213" s="22">
        <v>0.92102099999999998</v>
      </c>
      <c r="BD213">
        <f t="shared" si="46"/>
        <v>17.308395061728394</v>
      </c>
      <c r="BE213">
        <f t="shared" si="47"/>
        <v>15.962511570123455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7.1487999999999996</v>
      </c>
      <c r="I214" s="22">
        <v>-1.4129600000000001E-2</v>
      </c>
      <c r="J214" s="22">
        <v>204</v>
      </c>
      <c r="K214" s="22">
        <v>0.77178999999999998</v>
      </c>
      <c r="L214">
        <f t="shared" si="36"/>
        <v>17.443950617283949</v>
      </c>
      <c r="M214">
        <f t="shared" si="37"/>
        <v>13.479027861728394</v>
      </c>
      <c r="N214" s="9"/>
      <c r="O214" s="22">
        <v>0.92727700000000002</v>
      </c>
      <c r="P214" s="22">
        <v>10.968</v>
      </c>
      <c r="Q214" s="22">
        <v>-1.40594E-2</v>
      </c>
      <c r="R214" s="22">
        <v>204</v>
      </c>
      <c r="S214" s="22">
        <v>0.92590300000000003</v>
      </c>
      <c r="T214">
        <f t="shared" si="38"/>
        <v>17.357283950617283</v>
      </c>
      <c r="U214">
        <f t="shared" si="39"/>
        <v>16.095010189876543</v>
      </c>
      <c r="X214" s="9"/>
      <c r="Y214" s="22">
        <v>0.77270499999999998</v>
      </c>
      <c r="Z214" s="22">
        <v>16.457100000000001</v>
      </c>
      <c r="AA214" s="22">
        <v>-1.41998E-2</v>
      </c>
      <c r="AB214" s="22">
        <v>204</v>
      </c>
      <c r="AC214" s="22">
        <v>0.77209499999999998</v>
      </c>
      <c r="AD214">
        <f t="shared" si="40"/>
        <v>17.530617283950615</v>
      </c>
      <c r="AE214">
        <f t="shared" si="41"/>
        <v>13.54599562839506</v>
      </c>
      <c r="AF214" s="9"/>
      <c r="AG214" s="22">
        <v>0.92727700000000002</v>
      </c>
      <c r="AH214" s="22">
        <v>20.276299999999999</v>
      </c>
      <c r="AI214" s="22">
        <v>-1.4053299999999999E-2</v>
      </c>
      <c r="AJ214" s="22">
        <v>204</v>
      </c>
      <c r="AK214" s="22">
        <v>0.92590300000000003</v>
      </c>
      <c r="AL214">
        <f t="shared" si="42"/>
        <v>17.349753086419753</v>
      </c>
      <c r="AM214">
        <f t="shared" si="43"/>
        <v>16.088026992716049</v>
      </c>
      <c r="AP214" s="9"/>
      <c r="AQ214" s="22">
        <v>0.77270499999999998</v>
      </c>
      <c r="AR214" s="22">
        <v>25.819299999999998</v>
      </c>
      <c r="AS214" s="22">
        <v>-1.4190700000000001E-2</v>
      </c>
      <c r="AT214" s="22">
        <v>204</v>
      </c>
      <c r="AU214" s="22">
        <v>0.77178999999999998</v>
      </c>
      <c r="AV214">
        <f t="shared" si="44"/>
        <v>17.519382716049382</v>
      </c>
      <c r="AW214">
        <f t="shared" si="45"/>
        <v>13.537314621604937</v>
      </c>
      <c r="AX214" s="9"/>
      <c r="AY214" s="22">
        <v>0.92727700000000002</v>
      </c>
      <c r="AZ214" s="22">
        <v>29.638500000000001</v>
      </c>
      <c r="BA214" s="22">
        <v>-1.40045E-2</v>
      </c>
      <c r="BB214" s="22">
        <v>204</v>
      </c>
      <c r="BC214" s="22">
        <v>0.92620800000000003</v>
      </c>
      <c r="BD214">
        <f t="shared" si="46"/>
        <v>17.289506172839506</v>
      </c>
      <c r="BE214">
        <f t="shared" si="47"/>
        <v>16.0321614154321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7.1588700000000003</v>
      </c>
      <c r="I215" s="22">
        <v>-1.41327E-2</v>
      </c>
      <c r="J215" s="22">
        <v>205</v>
      </c>
      <c r="K215" s="22">
        <v>0.76660200000000001</v>
      </c>
      <c r="L215">
        <f t="shared" si="36"/>
        <v>17.447777777777777</v>
      </c>
      <c r="M215">
        <f t="shared" si="37"/>
        <v>13.394135566666666</v>
      </c>
      <c r="N215" s="9"/>
      <c r="O215" s="22">
        <v>0.93231200000000003</v>
      </c>
      <c r="P215" s="22">
        <v>10.9781</v>
      </c>
      <c r="Q215" s="22">
        <v>-1.4053299999999999E-2</v>
      </c>
      <c r="R215" s="22">
        <v>205</v>
      </c>
      <c r="S215" s="22">
        <v>0.931396</v>
      </c>
      <c r="T215">
        <f t="shared" si="38"/>
        <v>17.349753086419753</v>
      </c>
      <c r="U215">
        <f t="shared" si="39"/>
        <v>16.175382999506173</v>
      </c>
      <c r="X215" s="9"/>
      <c r="Y215" s="22">
        <v>0.76766999999999996</v>
      </c>
      <c r="Z215" s="22">
        <v>16.467099999999999</v>
      </c>
      <c r="AA215" s="22">
        <v>-1.4202899999999999E-2</v>
      </c>
      <c r="AB215" s="22">
        <v>205</v>
      </c>
      <c r="AC215" s="22">
        <v>0.76629599999999998</v>
      </c>
      <c r="AD215">
        <f t="shared" si="40"/>
        <v>17.534444444444443</v>
      </c>
      <c r="AE215">
        <f t="shared" si="41"/>
        <v>13.460666966666665</v>
      </c>
      <c r="AF215" s="9"/>
      <c r="AG215" s="22">
        <v>0.93231200000000003</v>
      </c>
      <c r="AH215" s="22">
        <v>20.286300000000001</v>
      </c>
      <c r="AI215" s="22">
        <v>-1.40564E-2</v>
      </c>
      <c r="AJ215" s="22">
        <v>205</v>
      </c>
      <c r="AK215" s="22">
        <v>0.930786</v>
      </c>
      <c r="AL215">
        <f t="shared" si="42"/>
        <v>17.35358024691358</v>
      </c>
      <c r="AM215">
        <f t="shared" si="43"/>
        <v>16.178951107160493</v>
      </c>
      <c r="AP215" s="9"/>
      <c r="AQ215" s="22">
        <v>0.76766999999999996</v>
      </c>
      <c r="AR215" s="22">
        <v>25.8294</v>
      </c>
      <c r="AS215" s="22">
        <v>-1.41876E-2</v>
      </c>
      <c r="AT215" s="22">
        <v>205</v>
      </c>
      <c r="AU215" s="22">
        <v>0.76568599999999998</v>
      </c>
      <c r="AV215">
        <f t="shared" si="44"/>
        <v>17.515555555555554</v>
      </c>
      <c r="AW215">
        <f t="shared" si="45"/>
        <v>13.446166533333331</v>
      </c>
      <c r="AX215" s="9"/>
      <c r="AY215" s="22">
        <v>0.93231200000000003</v>
      </c>
      <c r="AZ215" s="22">
        <v>29.648599999999998</v>
      </c>
      <c r="BA215" s="22">
        <v>-1.39893E-2</v>
      </c>
      <c r="BB215" s="22">
        <v>205</v>
      </c>
      <c r="BC215" s="22">
        <v>0.931396</v>
      </c>
      <c r="BD215">
        <f t="shared" si="46"/>
        <v>17.270740740740738</v>
      </c>
      <c r="BE215">
        <f t="shared" si="47"/>
        <v>16.101718841481478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7.1689499999999997</v>
      </c>
      <c r="I216" s="22">
        <v>-1.41388E-2</v>
      </c>
      <c r="J216" s="22">
        <v>206</v>
      </c>
      <c r="K216" s="22">
        <v>0.76110800000000001</v>
      </c>
      <c r="L216">
        <f t="shared" si="36"/>
        <v>17.455308641975307</v>
      </c>
      <c r="M216">
        <f t="shared" si="37"/>
        <v>13.312011850864197</v>
      </c>
      <c r="N216" s="9"/>
      <c r="O216" s="22">
        <v>0.93734700000000004</v>
      </c>
      <c r="P216" s="22">
        <v>10.988099999999999</v>
      </c>
      <c r="Q216" s="22">
        <v>-1.4041100000000001E-2</v>
      </c>
      <c r="R216" s="22">
        <v>206</v>
      </c>
      <c r="S216" s="22">
        <v>0.93627899999999997</v>
      </c>
      <c r="T216">
        <f t="shared" si="38"/>
        <v>17.334691358024692</v>
      </c>
      <c r="U216">
        <f t="shared" si="39"/>
        <v>16.248620940370373</v>
      </c>
      <c r="X216" s="9"/>
      <c r="Y216" s="22">
        <v>0.76263400000000003</v>
      </c>
      <c r="Z216" s="22">
        <v>16.4772</v>
      </c>
      <c r="AA216" s="22">
        <v>-1.4208999999999999E-2</v>
      </c>
      <c r="AB216" s="22">
        <v>206</v>
      </c>
      <c r="AC216" s="22">
        <v>0.76141400000000004</v>
      </c>
      <c r="AD216">
        <f t="shared" si="40"/>
        <v>17.541975308641973</v>
      </c>
      <c r="AE216">
        <f t="shared" si="41"/>
        <v>13.378106797530863</v>
      </c>
      <c r="AF216" s="9"/>
      <c r="AG216" s="22">
        <v>0.93734700000000004</v>
      </c>
      <c r="AH216" s="22">
        <v>20.296399999999998</v>
      </c>
      <c r="AI216" s="22">
        <v>-1.40625E-2</v>
      </c>
      <c r="AJ216" s="22">
        <v>206</v>
      </c>
      <c r="AK216" s="22">
        <v>0.93689</v>
      </c>
      <c r="AL216">
        <f t="shared" si="42"/>
        <v>17.361111111111111</v>
      </c>
      <c r="AM216">
        <f t="shared" si="43"/>
        <v>16.273385416666667</v>
      </c>
      <c r="AP216" s="9"/>
      <c r="AQ216" s="22">
        <v>0.76263400000000003</v>
      </c>
      <c r="AR216" s="22">
        <v>25.839400000000001</v>
      </c>
      <c r="AS216" s="22">
        <v>-1.41785E-2</v>
      </c>
      <c r="AT216" s="22">
        <v>206</v>
      </c>
      <c r="AU216" s="22">
        <v>0.76171900000000003</v>
      </c>
      <c r="AV216">
        <f t="shared" si="44"/>
        <v>17.504320987654321</v>
      </c>
      <c r="AW216">
        <f t="shared" si="45"/>
        <v>13.349390332098766</v>
      </c>
      <c r="AX216" s="9"/>
      <c r="AY216" s="22">
        <v>0.93734700000000004</v>
      </c>
      <c r="AZ216" s="22">
        <v>29.6587</v>
      </c>
      <c r="BA216" s="22">
        <v>-1.3983199999999999E-2</v>
      </c>
      <c r="BB216" s="22">
        <v>206</v>
      </c>
      <c r="BC216" s="22">
        <v>0.93658399999999997</v>
      </c>
      <c r="BD216">
        <f t="shared" si="46"/>
        <v>17.263209876543208</v>
      </c>
      <c r="BE216">
        <f t="shared" si="47"/>
        <v>16.181617988148147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7.1790200000000004</v>
      </c>
      <c r="I217" s="22">
        <v>-1.41388E-2</v>
      </c>
      <c r="J217" s="22">
        <v>207</v>
      </c>
      <c r="K217" s="22">
        <v>0.75683599999999995</v>
      </c>
      <c r="L217">
        <f t="shared" si="36"/>
        <v>17.455308641975307</v>
      </c>
      <c r="M217">
        <f t="shared" si="37"/>
        <v>13.22412437185185</v>
      </c>
      <c r="N217" s="9"/>
      <c r="O217" s="22">
        <v>0.94238299999999997</v>
      </c>
      <c r="P217" s="22">
        <v>10.998200000000001</v>
      </c>
      <c r="Q217" s="22">
        <v>-1.4035000000000001E-2</v>
      </c>
      <c r="R217" s="22">
        <v>207</v>
      </c>
      <c r="S217" s="22">
        <v>0.94146700000000005</v>
      </c>
      <c r="T217">
        <f t="shared" si="38"/>
        <v>17.327160493827162</v>
      </c>
      <c r="U217">
        <f t="shared" si="39"/>
        <v>16.32882148765432</v>
      </c>
      <c r="X217" s="9"/>
      <c r="Y217" s="22">
        <v>0.75759900000000002</v>
      </c>
      <c r="Z217" s="22">
        <v>16.487300000000001</v>
      </c>
      <c r="AA217" s="22">
        <v>-1.4212000000000001E-2</v>
      </c>
      <c r="AB217" s="22">
        <v>207</v>
      </c>
      <c r="AC217" s="22">
        <v>0.75714099999999995</v>
      </c>
      <c r="AD217">
        <f t="shared" si="40"/>
        <v>17.54567901234568</v>
      </c>
      <c r="AE217">
        <f t="shared" si="41"/>
        <v>13.292588874074076</v>
      </c>
      <c r="AF217" s="9"/>
      <c r="AG217" s="22">
        <v>0.94238299999999997</v>
      </c>
      <c r="AH217" s="22">
        <v>20.3065</v>
      </c>
      <c r="AI217" s="22">
        <v>-1.40625E-2</v>
      </c>
      <c r="AJ217" s="22">
        <v>207</v>
      </c>
      <c r="AK217" s="22">
        <v>0.94116200000000005</v>
      </c>
      <c r="AL217">
        <f t="shared" si="42"/>
        <v>17.361111111111111</v>
      </c>
      <c r="AM217">
        <f t="shared" si="43"/>
        <v>16.36081597222222</v>
      </c>
      <c r="AP217" s="9"/>
      <c r="AQ217" s="22">
        <v>0.75759900000000002</v>
      </c>
      <c r="AR217" s="22">
        <v>25.849499999999999</v>
      </c>
      <c r="AS217" s="22">
        <v>-1.41663E-2</v>
      </c>
      <c r="AT217" s="22">
        <v>207</v>
      </c>
      <c r="AU217" s="22">
        <v>0.75622599999999995</v>
      </c>
      <c r="AV217">
        <f t="shared" si="44"/>
        <v>17.489259259259256</v>
      </c>
      <c r="AW217">
        <f t="shared" si="45"/>
        <v>13.249845325555555</v>
      </c>
      <c r="AX217" s="9"/>
      <c r="AY217" s="22">
        <v>0.94238299999999997</v>
      </c>
      <c r="AZ217" s="22">
        <v>29.668700000000001</v>
      </c>
      <c r="BA217" s="22">
        <v>-1.3974E-2</v>
      </c>
      <c r="BB217" s="22">
        <v>207</v>
      </c>
      <c r="BC217" s="22">
        <v>0.94085700000000005</v>
      </c>
      <c r="BD217">
        <f t="shared" si="46"/>
        <v>17.251851851851853</v>
      </c>
      <c r="BE217">
        <f t="shared" si="47"/>
        <v>16.257851903703706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7.1890900000000002</v>
      </c>
      <c r="I218" s="22">
        <v>-1.41418E-2</v>
      </c>
      <c r="J218" s="22">
        <v>208</v>
      </c>
      <c r="K218" s="22">
        <v>0.75103799999999998</v>
      </c>
      <c r="L218">
        <f t="shared" si="36"/>
        <v>17.45901234567901</v>
      </c>
      <c r="M218">
        <f t="shared" si="37"/>
        <v>13.139006707901233</v>
      </c>
      <c r="N218" s="9"/>
      <c r="O218" s="22">
        <v>0.94741799999999998</v>
      </c>
      <c r="P218" s="22">
        <v>11.0083</v>
      </c>
      <c r="Q218" s="22">
        <v>-1.4025900000000001E-2</v>
      </c>
      <c r="R218" s="22">
        <v>208</v>
      </c>
      <c r="S218" s="22">
        <v>0.94635000000000002</v>
      </c>
      <c r="T218">
        <f t="shared" si="38"/>
        <v>17.315925925925924</v>
      </c>
      <c r="U218">
        <f t="shared" si="39"/>
        <v>16.405419908888888</v>
      </c>
      <c r="X218" s="9"/>
      <c r="Y218" s="22">
        <v>0.75256299999999998</v>
      </c>
      <c r="Z218" s="22">
        <v>16.497299999999999</v>
      </c>
      <c r="AA218" s="22">
        <v>-1.42151E-2</v>
      </c>
      <c r="AB218" s="22">
        <v>208</v>
      </c>
      <c r="AC218" s="22">
        <v>0.75103799999999998</v>
      </c>
      <c r="AD218">
        <f t="shared" si="40"/>
        <v>17.549506172839507</v>
      </c>
      <c r="AE218">
        <f t="shared" si="41"/>
        <v>13.207109013950618</v>
      </c>
      <c r="AF218" s="9"/>
      <c r="AG218" s="22">
        <v>0.94741799999999998</v>
      </c>
      <c r="AH218" s="22">
        <v>20.316500000000001</v>
      </c>
      <c r="AI218" s="22">
        <v>-1.40625E-2</v>
      </c>
      <c r="AJ218" s="22">
        <v>208</v>
      </c>
      <c r="AK218" s="22">
        <v>0.94665500000000002</v>
      </c>
      <c r="AL218">
        <f t="shared" si="42"/>
        <v>17.361111111111111</v>
      </c>
      <c r="AM218">
        <f t="shared" si="43"/>
        <v>16.448229166666668</v>
      </c>
      <c r="AP218" s="9"/>
      <c r="AQ218" s="22">
        <v>0.75256299999999998</v>
      </c>
      <c r="AR218" s="22">
        <v>25.8596</v>
      </c>
      <c r="AS218" s="22">
        <v>-1.4157100000000001E-2</v>
      </c>
      <c r="AT218" s="22">
        <v>208</v>
      </c>
      <c r="AU218" s="22">
        <v>0.75134299999999998</v>
      </c>
      <c r="AV218">
        <f t="shared" si="44"/>
        <v>17.477901234567902</v>
      </c>
      <c r="AW218">
        <f t="shared" si="45"/>
        <v>13.153221786790123</v>
      </c>
      <c r="AX218" s="9"/>
      <c r="AY218" s="22">
        <v>0.94741799999999998</v>
      </c>
      <c r="AZ218" s="22">
        <v>29.678799999999999</v>
      </c>
      <c r="BA218" s="22">
        <v>-1.39618E-2</v>
      </c>
      <c r="BB218" s="22">
        <v>208</v>
      </c>
      <c r="BC218" s="22">
        <v>0.94604500000000002</v>
      </c>
      <c r="BD218">
        <f t="shared" si="46"/>
        <v>17.236790123456789</v>
      </c>
      <c r="BE218">
        <f t="shared" si="47"/>
        <v>16.330445225185183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7.19916</v>
      </c>
      <c r="I219" s="22">
        <v>-1.41449E-2</v>
      </c>
      <c r="J219" s="22">
        <v>209</v>
      </c>
      <c r="K219" s="22">
        <v>0.74667399999999995</v>
      </c>
      <c r="L219">
        <f t="shared" si="36"/>
        <v>17.462839506172838</v>
      </c>
      <c r="M219">
        <f t="shared" si="37"/>
        <v>13.053961490370369</v>
      </c>
      <c r="N219" s="9"/>
      <c r="O219" s="22">
        <v>0.95245400000000002</v>
      </c>
      <c r="P219" s="22">
        <v>11.0183</v>
      </c>
      <c r="Q219" s="22">
        <v>-1.40228E-2</v>
      </c>
      <c r="R219" s="22">
        <v>209</v>
      </c>
      <c r="S219" s="22">
        <v>0.95153799999999999</v>
      </c>
      <c r="T219">
        <f t="shared" si="38"/>
        <v>17.312098765432097</v>
      </c>
      <c r="U219">
        <f t="shared" si="39"/>
        <v>16.488977717530862</v>
      </c>
      <c r="X219" s="9"/>
      <c r="Y219" s="22">
        <v>0.74752799999999997</v>
      </c>
      <c r="Z219" s="22">
        <v>16.507400000000001</v>
      </c>
      <c r="AA219" s="22">
        <v>-1.42212E-2</v>
      </c>
      <c r="AB219" s="22">
        <v>209</v>
      </c>
      <c r="AC219" s="22">
        <v>0.74667399999999995</v>
      </c>
      <c r="AD219">
        <f t="shared" si="40"/>
        <v>17.557037037037034</v>
      </c>
      <c r="AE219">
        <f t="shared" si="41"/>
        <v>13.124376782222219</v>
      </c>
      <c r="AF219" s="9"/>
      <c r="AG219" s="22">
        <v>0.95245400000000002</v>
      </c>
      <c r="AH219" s="22">
        <v>20.326599999999999</v>
      </c>
      <c r="AI219" s="22">
        <v>-1.4053299999999999E-2</v>
      </c>
      <c r="AJ219" s="22">
        <v>209</v>
      </c>
      <c r="AK219" s="22">
        <v>0.95153799999999999</v>
      </c>
      <c r="AL219">
        <f t="shared" si="42"/>
        <v>17.349753086419753</v>
      </c>
      <c r="AM219">
        <f t="shared" si="43"/>
        <v>16.524841726172841</v>
      </c>
      <c r="AP219" s="9"/>
      <c r="AQ219" s="22">
        <v>0.74752799999999997</v>
      </c>
      <c r="AR219" s="22">
        <v>25.869599999999998</v>
      </c>
      <c r="AS219" s="22">
        <v>-1.4154099999999999E-2</v>
      </c>
      <c r="AT219" s="22">
        <v>209</v>
      </c>
      <c r="AU219" s="22">
        <v>0.74676500000000001</v>
      </c>
      <c r="AV219">
        <f t="shared" si="44"/>
        <v>17.474197530864195</v>
      </c>
      <c r="AW219">
        <f t="shared" si="45"/>
        <v>13.06245193185185</v>
      </c>
      <c r="AX219" s="9"/>
      <c r="AY219" s="22">
        <v>0.95245400000000002</v>
      </c>
      <c r="AZ219" s="22">
        <v>29.6889</v>
      </c>
      <c r="BA219" s="22">
        <v>-1.3958699999999999E-2</v>
      </c>
      <c r="BB219" s="22">
        <v>209</v>
      </c>
      <c r="BC219" s="22">
        <v>0.951233</v>
      </c>
      <c r="BD219">
        <f t="shared" si="46"/>
        <v>17.232962962962961</v>
      </c>
      <c r="BE219">
        <f t="shared" si="47"/>
        <v>16.413604505925925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7.2092299999999998</v>
      </c>
      <c r="I220" s="22">
        <v>-1.41449E-2</v>
      </c>
      <c r="J220" s="22">
        <v>210</v>
      </c>
      <c r="K220" s="22">
        <v>0.74166900000000002</v>
      </c>
      <c r="L220">
        <f t="shared" si="36"/>
        <v>17.462839506172838</v>
      </c>
      <c r="M220">
        <f t="shared" si="37"/>
        <v>12.966036093456788</v>
      </c>
      <c r="N220" s="9"/>
      <c r="O220" s="22">
        <v>0.95748900000000003</v>
      </c>
      <c r="P220" s="22">
        <v>11.0284</v>
      </c>
      <c r="Q220" s="22">
        <v>-1.40228E-2</v>
      </c>
      <c r="R220" s="22">
        <v>210</v>
      </c>
      <c r="S220" s="22">
        <v>0.95672599999999997</v>
      </c>
      <c r="T220">
        <f t="shared" si="38"/>
        <v>17.312098765432097</v>
      </c>
      <c r="U220">
        <f t="shared" si="39"/>
        <v>16.576144134814815</v>
      </c>
      <c r="X220" s="9"/>
      <c r="Y220" s="22">
        <v>0.74249299999999996</v>
      </c>
      <c r="Z220" s="22">
        <v>16.517499999999998</v>
      </c>
      <c r="AA220" s="22">
        <v>-1.4224199999999999E-2</v>
      </c>
      <c r="AB220" s="22">
        <v>210</v>
      </c>
      <c r="AC220" s="22">
        <v>0.74173</v>
      </c>
      <c r="AD220">
        <f t="shared" si="40"/>
        <v>17.560740740740737</v>
      </c>
      <c r="AE220">
        <f t="shared" si="41"/>
        <v>13.038727074814812</v>
      </c>
      <c r="AF220" s="9"/>
      <c r="AG220" s="22">
        <v>0.95748900000000003</v>
      </c>
      <c r="AH220" s="22">
        <v>20.3367</v>
      </c>
      <c r="AI220" s="22">
        <v>-1.4053299999999999E-2</v>
      </c>
      <c r="AJ220" s="22">
        <v>210</v>
      </c>
      <c r="AK220" s="22">
        <v>0.95642099999999997</v>
      </c>
      <c r="AL220">
        <f t="shared" si="42"/>
        <v>17.349753086419753</v>
      </c>
      <c r="AM220">
        <f t="shared" si="43"/>
        <v>16.612197732962965</v>
      </c>
      <c r="AP220" s="9"/>
      <c r="AQ220" s="22">
        <v>0.74249299999999996</v>
      </c>
      <c r="AR220" s="22">
        <v>25.8797</v>
      </c>
      <c r="AS220" s="22">
        <v>-1.4163200000000001E-2</v>
      </c>
      <c r="AT220" s="22">
        <v>210</v>
      </c>
      <c r="AU220" s="22">
        <v>0.741699</v>
      </c>
      <c r="AV220">
        <f t="shared" si="44"/>
        <v>17.485432098765433</v>
      </c>
      <c r="AW220">
        <f t="shared" si="45"/>
        <v>12.982810935308642</v>
      </c>
      <c r="AX220" s="9"/>
      <c r="AY220" s="22">
        <v>0.95748900000000003</v>
      </c>
      <c r="AZ220" s="22">
        <v>29.698899999999998</v>
      </c>
      <c r="BA220" s="22">
        <v>-1.39618E-2</v>
      </c>
      <c r="BB220" s="22">
        <v>210</v>
      </c>
      <c r="BC220" s="22">
        <v>0.95611599999999997</v>
      </c>
      <c r="BD220">
        <f t="shared" si="46"/>
        <v>17.236790123456789</v>
      </c>
      <c r="BE220">
        <f t="shared" si="47"/>
        <v>16.504036938518517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7.2192999999999996</v>
      </c>
      <c r="I221" s="22">
        <v>-1.41479E-2</v>
      </c>
      <c r="J221" s="22">
        <v>211</v>
      </c>
      <c r="K221" s="22">
        <v>0.73660300000000001</v>
      </c>
      <c r="L221">
        <f t="shared" si="36"/>
        <v>17.466543209876541</v>
      </c>
      <c r="M221">
        <f t="shared" si="37"/>
        <v>12.880824555925924</v>
      </c>
      <c r="N221" s="9"/>
      <c r="O221" s="22">
        <v>0.96252400000000005</v>
      </c>
      <c r="P221" s="22">
        <v>11.038500000000001</v>
      </c>
      <c r="Q221" s="22">
        <v>-1.40167E-2</v>
      </c>
      <c r="R221" s="22">
        <v>211</v>
      </c>
      <c r="S221" s="22">
        <v>0.96130400000000005</v>
      </c>
      <c r="T221">
        <f t="shared" si="38"/>
        <v>17.304567901234567</v>
      </c>
      <c r="U221">
        <f t="shared" si="39"/>
        <v>16.6560619145679</v>
      </c>
      <c r="X221" s="9"/>
      <c r="Y221" s="22">
        <v>0.73745700000000003</v>
      </c>
      <c r="Z221" s="22">
        <v>16.5276</v>
      </c>
      <c r="AA221" s="22">
        <v>-1.42334E-2</v>
      </c>
      <c r="AB221" s="22">
        <v>211</v>
      </c>
      <c r="AC221" s="22">
        <v>0.73666399999999999</v>
      </c>
      <c r="AD221">
        <f t="shared" si="40"/>
        <v>17.572098765432099</v>
      </c>
      <c r="AE221">
        <f t="shared" si="41"/>
        <v>12.95866723925926</v>
      </c>
      <c r="AF221" s="9"/>
      <c r="AG221" s="22">
        <v>0.96252400000000005</v>
      </c>
      <c r="AH221" s="22">
        <v>20.346699999999998</v>
      </c>
      <c r="AI221" s="22">
        <v>-1.40594E-2</v>
      </c>
      <c r="AJ221" s="22">
        <v>211</v>
      </c>
      <c r="AK221" s="22">
        <v>0.96130400000000005</v>
      </c>
      <c r="AL221">
        <f t="shared" si="42"/>
        <v>17.357283950617283</v>
      </c>
      <c r="AM221">
        <f t="shared" si="43"/>
        <v>16.70680237728395</v>
      </c>
      <c r="AP221" s="9"/>
      <c r="AQ221" s="22">
        <v>0.73745700000000003</v>
      </c>
      <c r="AR221" s="22">
        <v>25.889800000000001</v>
      </c>
      <c r="AS221" s="22">
        <v>-1.41602E-2</v>
      </c>
      <c r="AT221" s="22">
        <v>211</v>
      </c>
      <c r="AU221" s="22">
        <v>0.73666399999999999</v>
      </c>
      <c r="AV221">
        <f t="shared" si="44"/>
        <v>17.481728395061729</v>
      </c>
      <c r="AW221">
        <f t="shared" si="45"/>
        <v>12.892022977037039</v>
      </c>
      <c r="AX221" s="9"/>
      <c r="AY221" s="22">
        <v>0.96252400000000005</v>
      </c>
      <c r="AZ221" s="22">
        <v>29.709</v>
      </c>
      <c r="BA221" s="22">
        <v>-1.39557E-2</v>
      </c>
      <c r="BB221" s="22">
        <v>211</v>
      </c>
      <c r="BC221" s="22">
        <v>0.96099900000000005</v>
      </c>
      <c r="BD221">
        <f t="shared" si="46"/>
        <v>17.229259259259258</v>
      </c>
      <c r="BE221">
        <f t="shared" si="47"/>
        <v>16.583575539259261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7.2293700000000003</v>
      </c>
      <c r="I222" s="22">
        <v>-1.4154099999999999E-2</v>
      </c>
      <c r="J222" s="22">
        <v>212</v>
      </c>
      <c r="K222" s="22">
        <v>0.73165899999999995</v>
      </c>
      <c r="L222">
        <f t="shared" si="36"/>
        <v>17.474197530864195</v>
      </c>
      <c r="M222">
        <f t="shared" si="37"/>
        <v>12.798486703950616</v>
      </c>
      <c r="N222" s="9"/>
      <c r="O222" s="22">
        <v>0.96755999999999998</v>
      </c>
      <c r="P222" s="22">
        <v>11.0486</v>
      </c>
      <c r="Q222" s="22">
        <v>-1.40076E-2</v>
      </c>
      <c r="R222" s="22">
        <v>212</v>
      </c>
      <c r="S222" s="22">
        <v>0.96649200000000002</v>
      </c>
      <c r="T222">
        <f t="shared" si="38"/>
        <v>17.293333333333333</v>
      </c>
      <c r="U222">
        <f t="shared" si="39"/>
        <v>16.732337600000001</v>
      </c>
      <c r="X222" s="9"/>
      <c r="Y222" s="22">
        <v>0.73242200000000002</v>
      </c>
      <c r="Z222" s="22">
        <v>16.537600000000001</v>
      </c>
      <c r="AA222" s="22">
        <v>-1.42303E-2</v>
      </c>
      <c r="AB222" s="22">
        <v>212</v>
      </c>
      <c r="AC222" s="22">
        <v>0.73156699999999997</v>
      </c>
      <c r="AD222">
        <f t="shared" si="40"/>
        <v>17.568271604938271</v>
      </c>
      <c r="AE222">
        <f t="shared" si="41"/>
        <v>12.867388625432099</v>
      </c>
      <c r="AF222" s="9"/>
      <c r="AG222" s="22">
        <v>0.96755999999999998</v>
      </c>
      <c r="AH222" s="22">
        <v>20.3568</v>
      </c>
      <c r="AI222" s="22">
        <v>-1.40625E-2</v>
      </c>
      <c r="AJ222" s="22">
        <v>212</v>
      </c>
      <c r="AK222" s="22">
        <v>0.96679700000000002</v>
      </c>
      <c r="AL222">
        <f t="shared" si="42"/>
        <v>17.361111111111111</v>
      </c>
      <c r="AM222">
        <f t="shared" si="43"/>
        <v>16.797916666666666</v>
      </c>
      <c r="AP222" s="9"/>
      <c r="AQ222" s="22">
        <v>0.73242200000000002</v>
      </c>
      <c r="AR222" s="22">
        <v>25.899899999999999</v>
      </c>
      <c r="AS222" s="22">
        <v>-1.41602E-2</v>
      </c>
      <c r="AT222" s="22">
        <v>212</v>
      </c>
      <c r="AU222" s="22">
        <v>0.73162799999999995</v>
      </c>
      <c r="AV222">
        <f t="shared" si="44"/>
        <v>17.481728395061729</v>
      </c>
      <c r="AW222">
        <f t="shared" si="45"/>
        <v>12.804002474567902</v>
      </c>
      <c r="AX222" s="9"/>
      <c r="AY222" s="22">
        <v>0.96755999999999998</v>
      </c>
      <c r="AZ222" s="22">
        <v>29.719100000000001</v>
      </c>
      <c r="BA222" s="22">
        <v>-1.39496E-2</v>
      </c>
      <c r="BB222" s="22">
        <v>212</v>
      </c>
      <c r="BC222" s="22">
        <v>0.96588099999999999</v>
      </c>
      <c r="BD222">
        <f t="shared" si="46"/>
        <v>17.221728395061724</v>
      </c>
      <c r="BE222">
        <f t="shared" si="47"/>
        <v>16.663055525925923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7.2394400000000001</v>
      </c>
      <c r="I223" s="22">
        <v>-1.41602E-2</v>
      </c>
      <c r="J223" s="22">
        <v>213</v>
      </c>
      <c r="K223" s="22">
        <v>0.72653199999999996</v>
      </c>
      <c r="L223">
        <f t="shared" si="36"/>
        <v>17.481728395061729</v>
      </c>
      <c r="M223">
        <f t="shared" si="37"/>
        <v>12.715964490370371</v>
      </c>
      <c r="N223" s="9"/>
      <c r="O223" s="22">
        <v>0.97259499999999999</v>
      </c>
      <c r="P223" s="22">
        <v>11.0586</v>
      </c>
      <c r="Q223" s="22">
        <v>-1.3992299999999999E-2</v>
      </c>
      <c r="R223" s="22">
        <v>213</v>
      </c>
      <c r="S223" s="22">
        <v>0.97198499999999999</v>
      </c>
      <c r="T223">
        <f t="shared" si="38"/>
        <v>17.274444444444445</v>
      </c>
      <c r="U223">
        <f t="shared" si="39"/>
        <v>16.801038294444446</v>
      </c>
      <c r="X223" s="9"/>
      <c r="Y223" s="22">
        <v>0.72738599999999998</v>
      </c>
      <c r="Z223" s="22">
        <v>16.547699999999999</v>
      </c>
      <c r="AA223" s="22">
        <v>-1.4218099999999999E-2</v>
      </c>
      <c r="AB223" s="22">
        <v>213</v>
      </c>
      <c r="AC223" s="22">
        <v>0.72656299999999996</v>
      </c>
      <c r="AD223">
        <f t="shared" si="40"/>
        <v>17.553209876543207</v>
      </c>
      <c r="AE223">
        <f t="shared" si="41"/>
        <v>12.767959119259256</v>
      </c>
      <c r="AF223" s="9"/>
      <c r="AG223" s="22">
        <v>0.97259499999999999</v>
      </c>
      <c r="AH223" s="22">
        <v>20.366900000000001</v>
      </c>
      <c r="AI223" s="22">
        <v>-1.4065599999999999E-2</v>
      </c>
      <c r="AJ223" s="22">
        <v>213</v>
      </c>
      <c r="AK223" s="22">
        <v>0.97137499999999999</v>
      </c>
      <c r="AL223">
        <f t="shared" si="42"/>
        <v>17.364938271604938</v>
      </c>
      <c r="AM223">
        <f t="shared" si="43"/>
        <v>16.889052138271605</v>
      </c>
      <c r="AP223" s="9"/>
      <c r="AQ223" s="22">
        <v>0.72738599999999998</v>
      </c>
      <c r="AR223" s="22">
        <v>25.9099</v>
      </c>
      <c r="AS223" s="22">
        <v>-1.41602E-2</v>
      </c>
      <c r="AT223" s="22">
        <v>213</v>
      </c>
      <c r="AU223" s="22">
        <v>0.72656299999999996</v>
      </c>
      <c r="AV223">
        <f t="shared" si="44"/>
        <v>17.481728395061729</v>
      </c>
      <c r="AW223">
        <f t="shared" si="45"/>
        <v>12.715964490370371</v>
      </c>
      <c r="AX223" s="9"/>
      <c r="AY223" s="22">
        <v>0.97259499999999999</v>
      </c>
      <c r="AZ223" s="22">
        <v>29.729199999999999</v>
      </c>
      <c r="BA223" s="22">
        <v>-1.39343E-2</v>
      </c>
      <c r="BB223" s="22">
        <v>213</v>
      </c>
      <c r="BC223" s="22">
        <v>0.97198499999999999</v>
      </c>
      <c r="BD223">
        <f t="shared" si="46"/>
        <v>17.202839506172836</v>
      </c>
      <c r="BE223">
        <f t="shared" si="47"/>
        <v>16.731395689506169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7.2495099999999999</v>
      </c>
      <c r="I224" s="22">
        <v>-1.41602E-2</v>
      </c>
      <c r="J224" s="22">
        <v>214</v>
      </c>
      <c r="K224" s="22">
        <v>0.72155800000000003</v>
      </c>
      <c r="L224">
        <f t="shared" si="36"/>
        <v>17.481728395061729</v>
      </c>
      <c r="M224">
        <f t="shared" si="37"/>
        <v>12.627943987901235</v>
      </c>
      <c r="N224" s="9"/>
      <c r="O224" s="22">
        <v>0.97763100000000003</v>
      </c>
      <c r="P224" s="22">
        <v>11.0687</v>
      </c>
      <c r="Q224" s="22">
        <v>-1.3980100000000001E-2</v>
      </c>
      <c r="R224" s="22">
        <v>214</v>
      </c>
      <c r="S224" s="22">
        <v>0.97625700000000004</v>
      </c>
      <c r="T224">
        <f t="shared" si="38"/>
        <v>17.259382716049384</v>
      </c>
      <c r="U224">
        <f t="shared" si="39"/>
        <v>16.873307584074077</v>
      </c>
      <c r="X224" s="9"/>
      <c r="Y224" s="22">
        <v>0.72235099999999997</v>
      </c>
      <c r="Z224" s="22">
        <v>16.5578</v>
      </c>
      <c r="AA224" s="22">
        <v>-1.4212000000000001E-2</v>
      </c>
      <c r="AB224" s="22">
        <v>214</v>
      </c>
      <c r="AC224" s="22">
        <v>0.72155800000000003</v>
      </c>
      <c r="AD224">
        <f t="shared" si="40"/>
        <v>17.54567901234568</v>
      </c>
      <c r="AE224">
        <f t="shared" si="41"/>
        <v>12.674138780246913</v>
      </c>
      <c r="AF224" s="9"/>
      <c r="AG224" s="22">
        <v>0.97763100000000003</v>
      </c>
      <c r="AH224" s="22">
        <v>20.376999999999999</v>
      </c>
      <c r="AI224" s="22">
        <v>-1.40564E-2</v>
      </c>
      <c r="AJ224" s="22">
        <v>214</v>
      </c>
      <c r="AK224" s="22">
        <v>0.97656299999999996</v>
      </c>
      <c r="AL224">
        <f t="shared" si="42"/>
        <v>17.35358024691358</v>
      </c>
      <c r="AM224">
        <f t="shared" si="43"/>
        <v>16.965398010370372</v>
      </c>
      <c r="AP224" s="9"/>
      <c r="AQ224" s="22">
        <v>0.72235099999999997</v>
      </c>
      <c r="AR224" s="22">
        <v>25.92</v>
      </c>
      <c r="AS224" s="22">
        <v>-1.41663E-2</v>
      </c>
      <c r="AT224" s="22">
        <v>214</v>
      </c>
      <c r="AU224" s="22">
        <v>0.72152700000000003</v>
      </c>
      <c r="AV224">
        <f t="shared" si="44"/>
        <v>17.489259259259256</v>
      </c>
      <c r="AW224">
        <f t="shared" si="45"/>
        <v>12.633383915185183</v>
      </c>
      <c r="AX224" s="9"/>
      <c r="AY224" s="22">
        <v>0.97763100000000003</v>
      </c>
      <c r="AZ224" s="22">
        <v>29.7392</v>
      </c>
      <c r="BA224" s="22">
        <v>-1.39282E-2</v>
      </c>
      <c r="BB224" s="22">
        <v>214</v>
      </c>
      <c r="BC224" s="22">
        <v>0.97656299999999996</v>
      </c>
      <c r="BD224">
        <f t="shared" si="46"/>
        <v>17.195308641975309</v>
      </c>
      <c r="BE224">
        <f t="shared" si="47"/>
        <v>16.810666782962965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7.2595799999999997</v>
      </c>
      <c r="I225" s="22">
        <v>-1.4157100000000001E-2</v>
      </c>
      <c r="J225" s="22">
        <v>215</v>
      </c>
      <c r="K225" s="22">
        <v>0.71652199999999999</v>
      </c>
      <c r="L225">
        <f t="shared" si="36"/>
        <v>17.477901234567902</v>
      </c>
      <c r="M225">
        <f t="shared" si="37"/>
        <v>12.537178201975308</v>
      </c>
      <c r="N225" s="9"/>
      <c r="O225" s="22">
        <v>0.98266600000000004</v>
      </c>
      <c r="P225" s="22">
        <v>11.078799999999999</v>
      </c>
      <c r="Q225" s="22">
        <v>-1.3974E-2</v>
      </c>
      <c r="R225" s="22">
        <v>215</v>
      </c>
      <c r="S225" s="22">
        <v>0.98144500000000001</v>
      </c>
      <c r="T225">
        <f t="shared" si="38"/>
        <v>17.251851851851853</v>
      </c>
      <c r="U225">
        <f t="shared" si="39"/>
        <v>16.952808251851852</v>
      </c>
      <c r="X225" s="9"/>
      <c r="Y225" s="22">
        <v>0.71731599999999995</v>
      </c>
      <c r="Z225" s="22">
        <v>16.567799999999998</v>
      </c>
      <c r="AA225" s="22">
        <v>-1.4202899999999999E-2</v>
      </c>
      <c r="AB225" s="22">
        <v>215</v>
      </c>
      <c r="AC225" s="22">
        <v>0.71661399999999997</v>
      </c>
      <c r="AD225">
        <f t="shared" si="40"/>
        <v>17.534444444444443</v>
      </c>
      <c r="AE225">
        <f t="shared" si="41"/>
        <v>12.57773755111111</v>
      </c>
      <c r="AF225" s="9"/>
      <c r="AG225" s="22">
        <v>0.98266600000000004</v>
      </c>
      <c r="AH225" s="22">
        <v>20.387</v>
      </c>
      <c r="AI225" s="22">
        <v>-1.4035000000000001E-2</v>
      </c>
      <c r="AJ225" s="22">
        <v>215</v>
      </c>
      <c r="AK225" s="22">
        <v>0.98144500000000001</v>
      </c>
      <c r="AL225">
        <f t="shared" si="42"/>
        <v>17.327160493827162</v>
      </c>
      <c r="AM225">
        <f t="shared" si="43"/>
        <v>17.026811493827161</v>
      </c>
      <c r="AP225" s="9"/>
      <c r="AQ225" s="22">
        <v>0.71731599999999995</v>
      </c>
      <c r="AR225" s="22">
        <v>25.930099999999999</v>
      </c>
      <c r="AS225" s="22">
        <v>-1.41815E-2</v>
      </c>
      <c r="AT225" s="22">
        <v>215</v>
      </c>
      <c r="AU225" s="22">
        <v>0.716553</v>
      </c>
      <c r="AV225">
        <f t="shared" si="44"/>
        <v>17.508024691358024</v>
      </c>
      <c r="AW225">
        <f t="shared" si="45"/>
        <v>12.558786239506171</v>
      </c>
      <c r="AX225" s="9"/>
      <c r="AY225" s="22">
        <v>0.98266600000000004</v>
      </c>
      <c r="AZ225" s="22">
        <v>29.749300000000002</v>
      </c>
      <c r="BA225" s="22">
        <v>-1.3931300000000001E-2</v>
      </c>
      <c r="BB225" s="22">
        <v>215</v>
      </c>
      <c r="BC225" s="22">
        <v>0.98144500000000001</v>
      </c>
      <c r="BD225">
        <f t="shared" si="46"/>
        <v>17.199135802469137</v>
      </c>
      <c r="BE225">
        <f t="shared" si="47"/>
        <v>16.901005982469137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7.26966</v>
      </c>
      <c r="I226" s="22">
        <v>-1.4163200000000001E-2</v>
      </c>
      <c r="J226" s="22">
        <v>216</v>
      </c>
      <c r="K226" s="22">
        <v>0.71148699999999998</v>
      </c>
      <c r="L226">
        <f t="shared" si="36"/>
        <v>17.485432098765433</v>
      </c>
      <c r="M226">
        <f t="shared" si="37"/>
        <v>12.454523575308643</v>
      </c>
      <c r="N226" s="9"/>
      <c r="O226" s="22">
        <v>0.98770100000000005</v>
      </c>
      <c r="P226" s="22">
        <v>11.088800000000001</v>
      </c>
      <c r="Q226" s="22">
        <v>-1.3964799999999999E-2</v>
      </c>
      <c r="R226" s="22">
        <v>216</v>
      </c>
      <c r="S226" s="22">
        <v>0.98693799999999998</v>
      </c>
      <c r="T226">
        <f t="shared" si="38"/>
        <v>17.240493827160492</v>
      </c>
      <c r="U226">
        <f t="shared" si="39"/>
        <v>17.028452993580245</v>
      </c>
      <c r="X226" s="9"/>
      <c r="Y226" s="22">
        <v>0.71228000000000002</v>
      </c>
      <c r="Z226" s="22">
        <v>16.5779</v>
      </c>
      <c r="AA226" s="22">
        <v>-1.4212000000000001E-2</v>
      </c>
      <c r="AB226" s="22">
        <v>216</v>
      </c>
      <c r="AC226" s="22">
        <v>0.71148699999999998</v>
      </c>
      <c r="AD226">
        <f t="shared" si="40"/>
        <v>17.54567901234568</v>
      </c>
      <c r="AE226">
        <f t="shared" si="41"/>
        <v>12.497436246913582</v>
      </c>
      <c r="AF226" s="9"/>
      <c r="AG226" s="22">
        <v>0.98770100000000005</v>
      </c>
      <c r="AH226" s="22">
        <v>20.397099999999998</v>
      </c>
      <c r="AI226" s="22">
        <v>-1.40228E-2</v>
      </c>
      <c r="AJ226" s="22">
        <v>216</v>
      </c>
      <c r="AK226" s="22">
        <v>0.98663299999999998</v>
      </c>
      <c r="AL226">
        <f t="shared" si="42"/>
        <v>17.312098765432097</v>
      </c>
      <c r="AM226">
        <f t="shared" si="43"/>
        <v>17.099177262716047</v>
      </c>
      <c r="AP226" s="9"/>
      <c r="AQ226" s="22">
        <v>0.71228000000000002</v>
      </c>
      <c r="AR226" s="22">
        <v>25.940100000000001</v>
      </c>
      <c r="AS226" s="22">
        <v>-1.41937E-2</v>
      </c>
      <c r="AT226" s="22">
        <v>216</v>
      </c>
      <c r="AU226" s="22">
        <v>0.71148699999999998</v>
      </c>
      <c r="AV226">
        <f t="shared" si="44"/>
        <v>17.523086419753085</v>
      </c>
      <c r="AW226">
        <f t="shared" si="45"/>
        <v>12.481343995061728</v>
      </c>
      <c r="AX226" s="9"/>
      <c r="AY226" s="22">
        <v>0.98770100000000005</v>
      </c>
      <c r="AZ226" s="22">
        <v>29.759399999999999</v>
      </c>
      <c r="BA226" s="22">
        <v>-1.39282E-2</v>
      </c>
      <c r="BB226" s="22">
        <v>216</v>
      </c>
      <c r="BC226" s="22">
        <v>0.98632799999999998</v>
      </c>
      <c r="BD226">
        <f t="shared" si="46"/>
        <v>17.195308641975309</v>
      </c>
      <c r="BE226">
        <f t="shared" si="47"/>
        <v>16.983823540987657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7.2797299999999998</v>
      </c>
      <c r="I227" s="22">
        <v>-1.41663E-2</v>
      </c>
      <c r="J227" s="22">
        <v>217</v>
      </c>
      <c r="K227" s="22">
        <v>0.70642099999999997</v>
      </c>
      <c r="L227">
        <f t="shared" si="36"/>
        <v>17.489259259259256</v>
      </c>
      <c r="M227">
        <f t="shared" si="37"/>
        <v>12.369191164814813</v>
      </c>
      <c r="N227" s="9"/>
      <c r="O227" s="22">
        <v>0.99273699999999998</v>
      </c>
      <c r="P227" s="22">
        <v>11.0989</v>
      </c>
      <c r="Q227" s="22">
        <v>-1.3964799999999999E-2</v>
      </c>
      <c r="R227" s="22">
        <v>217</v>
      </c>
      <c r="S227" s="22">
        <v>0.99151599999999995</v>
      </c>
      <c r="T227">
        <f t="shared" si="38"/>
        <v>17.240493827160492</v>
      </c>
      <c r="U227">
        <f t="shared" si="39"/>
        <v>17.115276120493824</v>
      </c>
      <c r="X227" s="9"/>
      <c r="Y227" s="22">
        <v>0.70724500000000001</v>
      </c>
      <c r="Z227" s="22">
        <v>16.588000000000001</v>
      </c>
      <c r="AA227" s="22">
        <v>-1.4224199999999999E-2</v>
      </c>
      <c r="AB227" s="22">
        <v>217</v>
      </c>
      <c r="AC227" s="22">
        <v>0.70645100000000005</v>
      </c>
      <c r="AD227">
        <f t="shared" si="40"/>
        <v>17.560740740740737</v>
      </c>
      <c r="AE227">
        <f t="shared" si="41"/>
        <v>12.419746085185183</v>
      </c>
      <c r="AF227" s="9"/>
      <c r="AG227" s="22">
        <v>0.99273699999999998</v>
      </c>
      <c r="AH227" s="22">
        <v>20.4072</v>
      </c>
      <c r="AI227" s="22">
        <v>-1.40015E-2</v>
      </c>
      <c r="AJ227" s="22">
        <v>217</v>
      </c>
      <c r="AK227" s="22">
        <v>0.99182099999999995</v>
      </c>
      <c r="AL227">
        <f t="shared" si="42"/>
        <v>17.285802469135803</v>
      </c>
      <c r="AM227">
        <f t="shared" si="43"/>
        <v>17.160255685802468</v>
      </c>
      <c r="AP227" s="9"/>
      <c r="AQ227" s="22">
        <v>0.70724500000000001</v>
      </c>
      <c r="AR227" s="22">
        <v>25.950199999999999</v>
      </c>
      <c r="AS227" s="22">
        <v>-1.4202899999999999E-2</v>
      </c>
      <c r="AT227" s="22">
        <v>217</v>
      </c>
      <c r="AU227" s="22">
        <v>0.70651200000000003</v>
      </c>
      <c r="AV227">
        <f t="shared" si="44"/>
        <v>17.534444444444443</v>
      </c>
      <c r="AW227">
        <f t="shared" si="45"/>
        <v>12.401148161111109</v>
      </c>
      <c r="AX227" s="9"/>
      <c r="AY227" s="22">
        <v>0.99273699999999998</v>
      </c>
      <c r="AZ227" s="22">
        <v>29.769400000000001</v>
      </c>
      <c r="BA227" s="22">
        <v>-1.39191E-2</v>
      </c>
      <c r="BB227" s="22">
        <v>217</v>
      </c>
      <c r="BC227" s="22">
        <v>0.99151599999999995</v>
      </c>
      <c r="BD227">
        <f t="shared" si="46"/>
        <v>17.184074074074076</v>
      </c>
      <c r="BE227">
        <f t="shared" si="47"/>
        <v>17.059266144074076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7.2897999999999996</v>
      </c>
      <c r="I228" s="22">
        <v>-1.41724E-2</v>
      </c>
      <c r="J228" s="22">
        <v>218</v>
      </c>
      <c r="K228" s="22">
        <v>0.70144700000000004</v>
      </c>
      <c r="L228">
        <f t="shared" si="36"/>
        <v>17.496790123456787</v>
      </c>
      <c r="M228">
        <f t="shared" si="37"/>
        <v>12.286403495802466</v>
      </c>
      <c r="N228" s="9"/>
      <c r="O228" s="22">
        <v>0.99777199999999999</v>
      </c>
      <c r="P228" s="22">
        <v>11.109</v>
      </c>
      <c r="Q228" s="22">
        <v>-1.3974E-2</v>
      </c>
      <c r="R228" s="22">
        <v>218</v>
      </c>
      <c r="S228" s="22">
        <v>0.99609400000000003</v>
      </c>
      <c r="T228">
        <f t="shared" si="38"/>
        <v>17.251851851851853</v>
      </c>
      <c r="U228">
        <f t="shared" si="39"/>
        <v>17.213414725925926</v>
      </c>
      <c r="X228" s="9"/>
      <c r="Y228" s="22">
        <v>0.70220899999999997</v>
      </c>
      <c r="Z228" s="22">
        <v>16.598099999999999</v>
      </c>
      <c r="AA228" s="22">
        <v>-1.42273E-2</v>
      </c>
      <c r="AB228" s="22">
        <v>218</v>
      </c>
      <c r="AC228" s="22">
        <v>0.70138500000000004</v>
      </c>
      <c r="AD228">
        <f t="shared" si="40"/>
        <v>17.564567901234565</v>
      </c>
      <c r="AE228">
        <f t="shared" si="41"/>
        <v>12.333997661358023</v>
      </c>
      <c r="AF228" s="9"/>
      <c r="AG228" s="22">
        <v>0.99777199999999999</v>
      </c>
      <c r="AH228" s="22">
        <v>20.417200000000001</v>
      </c>
      <c r="AI228" s="22">
        <v>-1.3986200000000001E-2</v>
      </c>
      <c r="AJ228" s="22">
        <v>218</v>
      </c>
      <c r="AK228" s="22">
        <v>0.99639900000000003</v>
      </c>
      <c r="AL228">
        <f t="shared" si="42"/>
        <v>17.266913580246914</v>
      </c>
      <c r="AM228">
        <f t="shared" si="43"/>
        <v>17.228442896790124</v>
      </c>
      <c r="AP228" s="9"/>
      <c r="AQ228" s="22">
        <v>0.70220899999999997</v>
      </c>
      <c r="AR228" s="22">
        <v>25.9603</v>
      </c>
      <c r="AS228" s="22">
        <v>-1.4212000000000001E-2</v>
      </c>
      <c r="AT228" s="22">
        <v>218</v>
      </c>
      <c r="AU228" s="22">
        <v>0.70138500000000004</v>
      </c>
      <c r="AV228">
        <f t="shared" si="44"/>
        <v>17.54567901234568</v>
      </c>
      <c r="AW228">
        <f t="shared" si="45"/>
        <v>12.320733713580246</v>
      </c>
      <c r="AX228" s="9"/>
      <c r="AY228" s="22">
        <v>0.99777199999999999</v>
      </c>
      <c r="AZ228" s="22">
        <v>29.779499999999999</v>
      </c>
      <c r="BA228" s="22">
        <v>-1.3916E-2</v>
      </c>
      <c r="BB228" s="22">
        <v>218</v>
      </c>
      <c r="BC228" s="22">
        <v>0.99731400000000003</v>
      </c>
      <c r="BD228">
        <f t="shared" si="46"/>
        <v>17.180246913580245</v>
      </c>
      <c r="BE228">
        <f t="shared" si="47"/>
        <v>17.141969323456788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7.2998700000000003</v>
      </c>
      <c r="I229" s="22">
        <v>-1.41815E-2</v>
      </c>
      <c r="J229" s="22">
        <v>219</v>
      </c>
      <c r="K229" s="22">
        <v>0.69632000000000005</v>
      </c>
      <c r="L229">
        <f t="shared" si="36"/>
        <v>17.508024691358024</v>
      </c>
      <c r="M229">
        <f t="shared" si="37"/>
        <v>12.206139606172838</v>
      </c>
      <c r="N229" s="9"/>
      <c r="O229" s="22">
        <v>1.00281</v>
      </c>
      <c r="P229" s="22">
        <v>11.1191</v>
      </c>
      <c r="Q229" s="22">
        <v>-1.39679E-2</v>
      </c>
      <c r="R229" s="22">
        <v>219</v>
      </c>
      <c r="S229" s="22">
        <v>1.0018899999999999</v>
      </c>
      <c r="T229">
        <f t="shared" si="38"/>
        <v>17.244320987654319</v>
      </c>
      <c r="U229">
        <f t="shared" si="39"/>
        <v>17.292777529629628</v>
      </c>
      <c r="X229" s="9"/>
      <c r="Y229" s="22">
        <v>0.69717399999999996</v>
      </c>
      <c r="Z229" s="22">
        <v>16.6081</v>
      </c>
      <c r="AA229" s="22">
        <v>-1.42303E-2</v>
      </c>
      <c r="AB229" s="22">
        <v>219</v>
      </c>
      <c r="AC229" s="22">
        <v>0.69632000000000005</v>
      </c>
      <c r="AD229">
        <f t="shared" si="40"/>
        <v>17.568271604938271</v>
      </c>
      <c r="AE229">
        <f t="shared" si="41"/>
        <v>12.248142187901234</v>
      </c>
      <c r="AF229" s="9"/>
      <c r="AG229" s="22">
        <v>1.00281</v>
      </c>
      <c r="AH229" s="22">
        <v>20.427299999999999</v>
      </c>
      <c r="AI229" s="22">
        <v>-1.3977099999999999E-2</v>
      </c>
      <c r="AJ229" s="22">
        <v>219</v>
      </c>
      <c r="AK229" s="22">
        <v>1.00159</v>
      </c>
      <c r="AL229">
        <f t="shared" si="42"/>
        <v>17.255679012345677</v>
      </c>
      <c r="AM229">
        <f t="shared" si="43"/>
        <v>17.30416747037037</v>
      </c>
      <c r="AP229" s="9"/>
      <c r="AQ229" s="22">
        <v>0.69717399999999996</v>
      </c>
      <c r="AR229" s="22">
        <v>25.970400000000001</v>
      </c>
      <c r="AS229" s="22">
        <v>-1.4212000000000001E-2</v>
      </c>
      <c r="AT229" s="22">
        <v>219</v>
      </c>
      <c r="AU229" s="22">
        <v>0.696411</v>
      </c>
      <c r="AV229">
        <f t="shared" si="44"/>
        <v>17.54567901234568</v>
      </c>
      <c r="AW229">
        <f t="shared" si="45"/>
        <v>12.232391219753087</v>
      </c>
      <c r="AX229" s="9"/>
      <c r="AY229" s="22">
        <v>1.00281</v>
      </c>
      <c r="AZ229" s="22">
        <v>29.7896</v>
      </c>
      <c r="BA229" s="22">
        <v>-1.3913E-2</v>
      </c>
      <c r="BB229" s="22">
        <v>219</v>
      </c>
      <c r="BC229" s="22">
        <v>1.0012799999999999</v>
      </c>
      <c r="BD229">
        <f t="shared" si="46"/>
        <v>17.176543209876542</v>
      </c>
      <c r="BE229">
        <f t="shared" si="47"/>
        <v>17.224809296296293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7.3099400000000001</v>
      </c>
      <c r="I230" s="22">
        <v>-1.41785E-2</v>
      </c>
      <c r="J230" s="22">
        <v>220</v>
      </c>
      <c r="K230" s="22">
        <v>0.69134499999999999</v>
      </c>
      <c r="L230">
        <f t="shared" si="36"/>
        <v>17.504320987654321</v>
      </c>
      <c r="M230">
        <f t="shared" si="37"/>
        <v>12.115423224074073</v>
      </c>
      <c r="N230" s="9"/>
      <c r="O230" s="22">
        <v>1.0078400000000001</v>
      </c>
      <c r="P230" s="22">
        <v>11.129099999999999</v>
      </c>
      <c r="Q230" s="22">
        <v>-1.3952600000000001E-2</v>
      </c>
      <c r="R230" s="22">
        <v>220</v>
      </c>
      <c r="S230" s="22">
        <v>1.00647</v>
      </c>
      <c r="T230">
        <f t="shared" si="38"/>
        <v>17.225432098765431</v>
      </c>
      <c r="U230">
        <f t="shared" si="39"/>
        <v>17.360479486419752</v>
      </c>
      <c r="X230" s="9"/>
      <c r="Y230" s="22">
        <v>0.69213899999999995</v>
      </c>
      <c r="Z230" s="22">
        <v>16.618200000000002</v>
      </c>
      <c r="AA230" s="22">
        <v>-1.42273E-2</v>
      </c>
      <c r="AB230" s="22">
        <v>220</v>
      </c>
      <c r="AC230" s="22">
        <v>0.69128400000000001</v>
      </c>
      <c r="AD230">
        <f t="shared" si="40"/>
        <v>17.564567901234565</v>
      </c>
      <c r="AE230">
        <f t="shared" si="41"/>
        <v>12.157122462592589</v>
      </c>
      <c r="AF230" s="9"/>
      <c r="AG230" s="22">
        <v>1.0078400000000001</v>
      </c>
      <c r="AH230" s="22">
        <v>20.4374</v>
      </c>
      <c r="AI230" s="22">
        <v>-1.39709E-2</v>
      </c>
      <c r="AJ230" s="22">
        <v>220</v>
      </c>
      <c r="AK230" s="22">
        <v>1.0067699999999999</v>
      </c>
      <c r="AL230">
        <f t="shared" si="42"/>
        <v>17.248024691358022</v>
      </c>
      <c r="AM230">
        <f t="shared" si="43"/>
        <v>17.38324920493827</v>
      </c>
      <c r="AP230" s="9"/>
      <c r="AQ230" s="22">
        <v>0.69213899999999995</v>
      </c>
      <c r="AR230" s="22">
        <v>25.980399999999999</v>
      </c>
      <c r="AS230" s="22">
        <v>-1.42059E-2</v>
      </c>
      <c r="AT230" s="22">
        <v>220</v>
      </c>
      <c r="AU230" s="22">
        <v>0.69134499999999999</v>
      </c>
      <c r="AV230">
        <f t="shared" si="44"/>
        <v>17.538148148148146</v>
      </c>
      <c r="AW230">
        <f t="shared" si="45"/>
        <v>12.138836321111109</v>
      </c>
      <c r="AX230" s="9"/>
      <c r="AY230" s="22">
        <v>1.0078400000000001</v>
      </c>
      <c r="AZ230" s="22">
        <v>29.799700000000001</v>
      </c>
      <c r="BA230" s="22">
        <v>-1.3909899999999999E-2</v>
      </c>
      <c r="BB230" s="22">
        <v>220</v>
      </c>
      <c r="BC230" s="22">
        <v>1.00708</v>
      </c>
      <c r="BD230">
        <f t="shared" si="46"/>
        <v>17.172716049382714</v>
      </c>
      <c r="BE230">
        <f t="shared" si="47"/>
        <v>17.307350143209877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7.3200099999999999</v>
      </c>
      <c r="I231" s="22">
        <v>-1.41815E-2</v>
      </c>
      <c r="J231" s="22">
        <v>221</v>
      </c>
      <c r="K231" s="22">
        <v>0.68630999999999998</v>
      </c>
      <c r="L231">
        <f t="shared" si="36"/>
        <v>17.508024691358024</v>
      </c>
      <c r="M231">
        <f t="shared" si="37"/>
        <v>12.029816289506172</v>
      </c>
      <c r="N231" s="9"/>
      <c r="O231" s="22">
        <v>1.01288</v>
      </c>
      <c r="P231" s="22">
        <v>11.139200000000001</v>
      </c>
      <c r="Q231" s="22">
        <v>-1.39343E-2</v>
      </c>
      <c r="R231" s="22">
        <v>221</v>
      </c>
      <c r="S231" s="22">
        <v>1.01166</v>
      </c>
      <c r="T231">
        <f t="shared" si="38"/>
        <v>17.202839506172836</v>
      </c>
      <c r="U231">
        <f t="shared" si="39"/>
        <v>17.424412079012342</v>
      </c>
      <c r="X231" s="9"/>
      <c r="Y231" s="22">
        <v>0.68710300000000002</v>
      </c>
      <c r="Z231" s="22">
        <v>16.628299999999999</v>
      </c>
      <c r="AA231" s="22">
        <v>-1.4224199999999999E-2</v>
      </c>
      <c r="AB231" s="22">
        <v>221</v>
      </c>
      <c r="AC231" s="22">
        <v>0.68627899999999997</v>
      </c>
      <c r="AD231">
        <f t="shared" si="40"/>
        <v>17.560740740740737</v>
      </c>
      <c r="AE231">
        <f t="shared" si="41"/>
        <v>12.066037645185183</v>
      </c>
      <c r="AF231" s="9"/>
      <c r="AG231" s="22">
        <v>1.01288</v>
      </c>
      <c r="AH231" s="22">
        <v>20.447500000000002</v>
      </c>
      <c r="AI231" s="22">
        <v>-1.3964799999999999E-2</v>
      </c>
      <c r="AJ231" s="22">
        <v>221</v>
      </c>
      <c r="AK231" s="22">
        <v>1.01166</v>
      </c>
      <c r="AL231">
        <f t="shared" si="42"/>
        <v>17.240493827160492</v>
      </c>
      <c r="AM231">
        <f t="shared" si="43"/>
        <v>17.462551387654319</v>
      </c>
      <c r="AP231" s="9"/>
      <c r="AQ231" s="22">
        <v>0.68710300000000002</v>
      </c>
      <c r="AR231" s="22">
        <v>25.990500000000001</v>
      </c>
      <c r="AS231" s="22">
        <v>-1.4196800000000001E-2</v>
      </c>
      <c r="AT231" s="22">
        <v>221</v>
      </c>
      <c r="AU231" s="22">
        <v>0.68630999999999998</v>
      </c>
      <c r="AV231">
        <f t="shared" si="44"/>
        <v>17.526913580246916</v>
      </c>
      <c r="AW231">
        <f t="shared" si="45"/>
        <v>12.042794901728398</v>
      </c>
      <c r="AX231" s="9"/>
      <c r="AY231" s="22">
        <v>1.01288</v>
      </c>
      <c r="AZ231" s="22">
        <v>29.809699999999999</v>
      </c>
      <c r="BA231" s="22">
        <v>-1.3913E-2</v>
      </c>
      <c r="BB231" s="22">
        <v>221</v>
      </c>
      <c r="BC231" s="22">
        <v>1.01196</v>
      </c>
      <c r="BD231">
        <f t="shared" si="46"/>
        <v>17.176543209876542</v>
      </c>
      <c r="BE231">
        <f t="shared" si="47"/>
        <v>17.397777086419751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7.3300799999999997</v>
      </c>
      <c r="I232" s="22">
        <v>-1.41846E-2</v>
      </c>
      <c r="J232" s="22">
        <v>222</v>
      </c>
      <c r="K232" s="22">
        <v>0.68124399999999996</v>
      </c>
      <c r="L232">
        <f t="shared" si="36"/>
        <v>17.511851851851851</v>
      </c>
      <c r="M232">
        <f t="shared" si="37"/>
        <v>11.944273768888889</v>
      </c>
      <c r="N232" s="9"/>
      <c r="O232" s="22">
        <v>1.0179100000000001</v>
      </c>
      <c r="P232" s="22">
        <v>11.1493</v>
      </c>
      <c r="Q232" s="22">
        <v>-1.39191E-2</v>
      </c>
      <c r="R232" s="22">
        <v>222</v>
      </c>
      <c r="S232" s="22">
        <v>1.01685</v>
      </c>
      <c r="T232">
        <f t="shared" si="38"/>
        <v>17.184074074074076</v>
      </c>
      <c r="U232">
        <f t="shared" si="39"/>
        <v>17.491840840740743</v>
      </c>
      <c r="X232" s="9"/>
      <c r="Y232" s="22">
        <v>0.68206800000000001</v>
      </c>
      <c r="Z232" s="22">
        <v>16.638300000000001</v>
      </c>
      <c r="AA232" s="22">
        <v>-1.4218099999999999E-2</v>
      </c>
      <c r="AB232" s="22">
        <v>222</v>
      </c>
      <c r="AC232" s="22">
        <v>0.68124399999999996</v>
      </c>
      <c r="AD232">
        <f t="shared" si="40"/>
        <v>17.553209876543207</v>
      </c>
      <c r="AE232">
        <f t="shared" si="41"/>
        <v>11.972482754074072</v>
      </c>
      <c r="AF232" s="9"/>
      <c r="AG232" s="22">
        <v>1.0179100000000001</v>
      </c>
      <c r="AH232" s="22">
        <v>20.4575</v>
      </c>
      <c r="AI232" s="22">
        <v>-1.3964799999999999E-2</v>
      </c>
      <c r="AJ232" s="22">
        <v>222</v>
      </c>
      <c r="AK232" s="22">
        <v>1.01715</v>
      </c>
      <c r="AL232">
        <f t="shared" si="42"/>
        <v>17.240493827160492</v>
      </c>
      <c r="AM232">
        <f t="shared" si="43"/>
        <v>17.549271071604938</v>
      </c>
      <c r="AP232" s="9"/>
      <c r="AQ232" s="22">
        <v>0.68206800000000001</v>
      </c>
      <c r="AR232" s="22">
        <v>26.000599999999999</v>
      </c>
      <c r="AS232" s="22">
        <v>-1.4196800000000001E-2</v>
      </c>
      <c r="AT232" s="22">
        <v>222</v>
      </c>
      <c r="AU232" s="22">
        <v>0.68115199999999998</v>
      </c>
      <c r="AV232">
        <f t="shared" si="44"/>
        <v>17.526913580246916</v>
      </c>
      <c r="AW232">
        <f t="shared" si="45"/>
        <v>11.954546891851853</v>
      </c>
      <c r="AX232" s="9"/>
      <c r="AY232" s="22">
        <v>1.0179100000000001</v>
      </c>
      <c r="AZ232" s="22">
        <v>29.819800000000001</v>
      </c>
      <c r="BA232" s="22">
        <v>-1.3903799999999999E-2</v>
      </c>
      <c r="BB232" s="22">
        <v>222</v>
      </c>
      <c r="BC232" s="22">
        <v>1.01624</v>
      </c>
      <c r="BD232">
        <f t="shared" si="46"/>
        <v>17.165185185185184</v>
      </c>
      <c r="BE232">
        <f t="shared" si="47"/>
        <v>17.472613651851852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7.3401500000000004</v>
      </c>
      <c r="I233" s="22">
        <v>-1.41846E-2</v>
      </c>
      <c r="J233" s="22">
        <v>223</v>
      </c>
      <c r="K233" s="22">
        <v>0.67627000000000004</v>
      </c>
      <c r="L233">
        <f t="shared" si="36"/>
        <v>17.511851851851851</v>
      </c>
      <c r="M233">
        <f t="shared" si="37"/>
        <v>11.856084082962962</v>
      </c>
      <c r="N233" s="9"/>
      <c r="O233" s="22">
        <v>1.02295</v>
      </c>
      <c r="P233" s="22">
        <v>11.1593</v>
      </c>
      <c r="Q233" s="22">
        <v>-1.3913E-2</v>
      </c>
      <c r="R233" s="22">
        <v>223</v>
      </c>
      <c r="S233" s="22">
        <v>1.02203</v>
      </c>
      <c r="T233">
        <f t="shared" si="38"/>
        <v>17.176543209876542</v>
      </c>
      <c r="U233">
        <f t="shared" si="39"/>
        <v>17.570744876543209</v>
      </c>
      <c r="X233" s="9"/>
      <c r="Y233" s="22">
        <v>0.67703199999999997</v>
      </c>
      <c r="Z233" s="22">
        <v>16.648399999999999</v>
      </c>
      <c r="AA233" s="22">
        <v>-1.4218099999999999E-2</v>
      </c>
      <c r="AB233" s="22">
        <v>223</v>
      </c>
      <c r="AC233" s="22">
        <v>0.67627000000000004</v>
      </c>
      <c r="AD233">
        <f t="shared" si="40"/>
        <v>17.553209876543207</v>
      </c>
      <c r="AE233">
        <f t="shared" si="41"/>
        <v>11.8840847891358</v>
      </c>
      <c r="AF233" s="9"/>
      <c r="AG233" s="22">
        <v>1.02295</v>
      </c>
      <c r="AH233" s="22">
        <v>20.467600000000001</v>
      </c>
      <c r="AI233" s="22">
        <v>-1.3964799999999999E-2</v>
      </c>
      <c r="AJ233" s="22">
        <v>223</v>
      </c>
      <c r="AK233" s="22">
        <v>1.02203</v>
      </c>
      <c r="AL233">
        <f t="shared" si="42"/>
        <v>17.240493827160492</v>
      </c>
      <c r="AM233">
        <f t="shared" si="43"/>
        <v>17.636163160493826</v>
      </c>
      <c r="AP233" s="9"/>
      <c r="AQ233" s="22">
        <v>0.67703199999999997</v>
      </c>
      <c r="AR233" s="22">
        <v>26.0106</v>
      </c>
      <c r="AS233" s="22">
        <v>-1.42151E-2</v>
      </c>
      <c r="AT233" s="22">
        <v>223</v>
      </c>
      <c r="AU233" s="22">
        <v>0.67627000000000004</v>
      </c>
      <c r="AV233">
        <f t="shared" si="44"/>
        <v>17.549506172839507</v>
      </c>
      <c r="AW233">
        <f t="shared" si="45"/>
        <v>11.881577263209877</v>
      </c>
      <c r="AX233" s="9"/>
      <c r="AY233" s="22">
        <v>1.02295</v>
      </c>
      <c r="AZ233" s="22">
        <v>29.829899999999999</v>
      </c>
      <c r="BA233" s="22">
        <v>-1.3897700000000001E-2</v>
      </c>
      <c r="BB233" s="22">
        <v>223</v>
      </c>
      <c r="BC233" s="22">
        <v>1.02142</v>
      </c>
      <c r="BD233">
        <f t="shared" si="46"/>
        <v>17.157654320987653</v>
      </c>
      <c r="BE233">
        <f t="shared" si="47"/>
        <v>17.551422487654321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7.3502200000000002</v>
      </c>
      <c r="I234" s="22">
        <v>-1.41937E-2</v>
      </c>
      <c r="J234" s="22">
        <v>224</v>
      </c>
      <c r="K234" s="22">
        <v>0.67120400000000002</v>
      </c>
      <c r="L234">
        <f t="shared" si="36"/>
        <v>17.523086419753085</v>
      </c>
      <c r="M234">
        <f t="shared" si="37"/>
        <v>11.775461504814812</v>
      </c>
      <c r="N234" s="9"/>
      <c r="O234" s="22">
        <v>1.0279799999999999</v>
      </c>
      <c r="P234" s="22">
        <v>11.1694</v>
      </c>
      <c r="Q234" s="22">
        <v>-1.39191E-2</v>
      </c>
      <c r="R234" s="22">
        <v>224</v>
      </c>
      <c r="S234" s="22">
        <v>1.0269200000000001</v>
      </c>
      <c r="T234">
        <f t="shared" si="38"/>
        <v>17.184074074074076</v>
      </c>
      <c r="U234">
        <f t="shared" si="39"/>
        <v>17.664884466666667</v>
      </c>
      <c r="X234" s="9"/>
      <c r="Y234" s="22">
        <v>0.67199699999999996</v>
      </c>
      <c r="Z234" s="22">
        <v>16.6585</v>
      </c>
      <c r="AA234" s="22">
        <v>-1.4224199999999999E-2</v>
      </c>
      <c r="AB234" s="22">
        <v>224</v>
      </c>
      <c r="AC234" s="22">
        <v>0.67114300000000005</v>
      </c>
      <c r="AD234">
        <f t="shared" si="40"/>
        <v>17.560740740740737</v>
      </c>
      <c r="AE234">
        <f t="shared" si="41"/>
        <v>11.800765095555553</v>
      </c>
      <c r="AF234" s="9"/>
      <c r="AG234" s="22">
        <v>1.0279799999999999</v>
      </c>
      <c r="AH234" s="22">
        <v>20.477699999999999</v>
      </c>
      <c r="AI234" s="22">
        <v>-1.39557E-2</v>
      </c>
      <c r="AJ234" s="22">
        <v>224</v>
      </c>
      <c r="AK234" s="22">
        <v>1.0269200000000001</v>
      </c>
      <c r="AL234">
        <f t="shared" si="42"/>
        <v>17.229259259259258</v>
      </c>
      <c r="AM234">
        <f t="shared" si="43"/>
        <v>17.711333933333332</v>
      </c>
      <c r="AP234" s="9"/>
      <c r="AQ234" s="22">
        <v>0.67199699999999996</v>
      </c>
      <c r="AR234" s="22">
        <v>26.020700000000001</v>
      </c>
      <c r="AS234" s="22">
        <v>-1.4236499999999999E-2</v>
      </c>
      <c r="AT234" s="22">
        <v>224</v>
      </c>
      <c r="AU234" s="22">
        <v>0.67117300000000002</v>
      </c>
      <c r="AV234">
        <f t="shared" si="44"/>
        <v>17.575925925925926</v>
      </c>
      <c r="AW234">
        <f t="shared" si="45"/>
        <v>11.810969494444445</v>
      </c>
      <c r="AX234" s="9"/>
      <c r="AY234" s="22">
        <v>1.0279799999999999</v>
      </c>
      <c r="AZ234" s="22">
        <v>29.8399</v>
      </c>
      <c r="BA234" s="22">
        <v>-1.3897700000000001E-2</v>
      </c>
      <c r="BB234" s="22">
        <v>224</v>
      </c>
      <c r="BC234" s="22">
        <v>1.02722</v>
      </c>
      <c r="BD234">
        <f t="shared" si="46"/>
        <v>17.157654320987653</v>
      </c>
      <c r="BE234">
        <f t="shared" si="47"/>
        <v>17.637725488888886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7.36029</v>
      </c>
      <c r="I235" s="22">
        <v>-1.4196800000000001E-2</v>
      </c>
      <c r="J235" s="22">
        <v>225</v>
      </c>
      <c r="K235" s="22">
        <v>0.66619899999999999</v>
      </c>
      <c r="L235">
        <f t="shared" si="36"/>
        <v>17.526913580246916</v>
      </c>
      <c r="M235">
        <f t="shared" si="37"/>
        <v>11.689785335308644</v>
      </c>
      <c r="N235" s="9"/>
      <c r="O235" s="22">
        <v>1.03302</v>
      </c>
      <c r="P235" s="22">
        <v>11.179500000000001</v>
      </c>
      <c r="Q235" s="22">
        <v>-1.39191E-2</v>
      </c>
      <c r="R235" s="22">
        <v>225</v>
      </c>
      <c r="S235" s="22">
        <v>1.03149</v>
      </c>
      <c r="T235">
        <f t="shared" si="38"/>
        <v>17.184074074074076</v>
      </c>
      <c r="U235">
        <f t="shared" si="39"/>
        <v>17.751492200000001</v>
      </c>
      <c r="X235" s="9"/>
      <c r="Y235" s="22">
        <v>0.66696200000000005</v>
      </c>
      <c r="Z235" s="22">
        <v>16.668600000000001</v>
      </c>
      <c r="AA235" s="22">
        <v>-1.42273E-2</v>
      </c>
      <c r="AB235" s="22">
        <v>225</v>
      </c>
      <c r="AC235" s="22">
        <v>0.66616799999999998</v>
      </c>
      <c r="AD235">
        <f t="shared" si="40"/>
        <v>17.564567901234565</v>
      </c>
      <c r="AE235">
        <f t="shared" si="41"/>
        <v>11.714899336543208</v>
      </c>
      <c r="AF235" s="9"/>
      <c r="AG235" s="22">
        <v>1.03302</v>
      </c>
      <c r="AH235" s="22">
        <v>20.4877</v>
      </c>
      <c r="AI235" s="22">
        <v>-1.3952600000000001E-2</v>
      </c>
      <c r="AJ235" s="22">
        <v>225</v>
      </c>
      <c r="AK235" s="22">
        <v>1.03149</v>
      </c>
      <c r="AL235">
        <f t="shared" si="42"/>
        <v>17.225432098765431</v>
      </c>
      <c r="AM235">
        <f t="shared" si="43"/>
        <v>17.794215866666665</v>
      </c>
      <c r="AP235" s="9"/>
      <c r="AQ235" s="22">
        <v>0.66696200000000005</v>
      </c>
      <c r="AR235" s="22">
        <v>26.030799999999999</v>
      </c>
      <c r="AS235" s="22">
        <v>-1.42487E-2</v>
      </c>
      <c r="AT235" s="22">
        <v>225</v>
      </c>
      <c r="AU235" s="22">
        <v>0.66619899999999999</v>
      </c>
      <c r="AV235">
        <f t="shared" si="44"/>
        <v>17.590987654320987</v>
      </c>
      <c r="AW235">
        <f t="shared" si="45"/>
        <v>11.732520307901234</v>
      </c>
      <c r="AX235" s="9"/>
      <c r="AY235" s="22">
        <v>1.03302</v>
      </c>
      <c r="AZ235" s="22">
        <v>29.85</v>
      </c>
      <c r="BA235" s="22">
        <v>-1.38885E-2</v>
      </c>
      <c r="BB235" s="22">
        <v>225</v>
      </c>
      <c r="BC235" s="22">
        <v>1.0311900000000001</v>
      </c>
      <c r="BD235">
        <f t="shared" si="46"/>
        <v>17.146296296296295</v>
      </c>
      <c r="BE235">
        <f t="shared" si="47"/>
        <v>17.712467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7.3703700000000003</v>
      </c>
      <c r="I236" s="22">
        <v>-1.41998E-2</v>
      </c>
      <c r="J236" s="22">
        <v>226</v>
      </c>
      <c r="K236" s="22">
        <v>0.66116299999999995</v>
      </c>
      <c r="L236">
        <f t="shared" si="36"/>
        <v>17.530617283950615</v>
      </c>
      <c r="M236">
        <f t="shared" si="37"/>
        <v>11.603971376296295</v>
      </c>
      <c r="N236" s="9"/>
      <c r="O236" s="22">
        <v>1.03806</v>
      </c>
      <c r="P236" s="22">
        <v>11.1896</v>
      </c>
      <c r="Q236" s="22">
        <v>-1.3916E-2</v>
      </c>
      <c r="R236" s="22">
        <v>226</v>
      </c>
      <c r="S236" s="22">
        <v>1.0369900000000001</v>
      </c>
      <c r="T236">
        <f t="shared" si="38"/>
        <v>17.180246913580245</v>
      </c>
      <c r="U236">
        <f t="shared" si="39"/>
        <v>17.834127111111108</v>
      </c>
      <c r="X236" s="9"/>
      <c r="Y236" s="22">
        <v>0.66192600000000001</v>
      </c>
      <c r="Z236" s="22">
        <v>16.678599999999999</v>
      </c>
      <c r="AA236" s="22">
        <v>-1.4236499999999999E-2</v>
      </c>
      <c r="AB236" s="22">
        <v>226</v>
      </c>
      <c r="AC236" s="22">
        <v>0.66107199999999999</v>
      </c>
      <c r="AD236">
        <f t="shared" si="40"/>
        <v>17.575925925925926</v>
      </c>
      <c r="AE236">
        <f t="shared" si="41"/>
        <v>11.633962344444445</v>
      </c>
      <c r="AF236" s="9"/>
      <c r="AG236" s="22">
        <v>1.03806</v>
      </c>
      <c r="AH236" s="22">
        <v>20.497800000000002</v>
      </c>
      <c r="AI236" s="22">
        <v>-1.39496E-2</v>
      </c>
      <c r="AJ236" s="22">
        <v>226</v>
      </c>
      <c r="AK236" s="22">
        <v>1.0363800000000001</v>
      </c>
      <c r="AL236">
        <f t="shared" si="42"/>
        <v>17.221728395061724</v>
      </c>
      <c r="AM236">
        <f t="shared" si="43"/>
        <v>17.877187377777773</v>
      </c>
      <c r="AP236" s="9"/>
      <c r="AQ236" s="22">
        <v>0.66192600000000001</v>
      </c>
      <c r="AR236" s="22">
        <v>26.040900000000001</v>
      </c>
      <c r="AS236" s="22">
        <v>-1.4257799999999999E-2</v>
      </c>
      <c r="AT236" s="22">
        <v>226</v>
      </c>
      <c r="AU236" s="22">
        <v>0.66113299999999997</v>
      </c>
      <c r="AV236">
        <f t="shared" si="44"/>
        <v>17.60222222222222</v>
      </c>
      <c r="AW236">
        <f t="shared" si="45"/>
        <v>11.651368546666665</v>
      </c>
      <c r="AX236" s="9"/>
      <c r="AY236" s="22">
        <v>1.03806</v>
      </c>
      <c r="AZ236" s="22">
        <v>29.860099999999999</v>
      </c>
      <c r="BA236" s="22">
        <v>-1.3876299999999999E-2</v>
      </c>
      <c r="BB236" s="22">
        <v>226</v>
      </c>
      <c r="BC236" s="22">
        <v>1.0369900000000001</v>
      </c>
      <c r="BD236">
        <f t="shared" si="46"/>
        <v>17.131234567901231</v>
      </c>
      <c r="BE236">
        <f t="shared" si="47"/>
        <v>17.783249355555551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7.3804400000000001</v>
      </c>
      <c r="I237" s="22">
        <v>-1.4202899999999999E-2</v>
      </c>
      <c r="J237" s="22">
        <v>227</v>
      </c>
      <c r="K237" s="22">
        <v>0.65606699999999996</v>
      </c>
      <c r="L237">
        <f t="shared" si="36"/>
        <v>17.534444444444443</v>
      </c>
      <c r="M237">
        <f t="shared" si="37"/>
        <v>11.518218745555554</v>
      </c>
      <c r="N237" s="9"/>
      <c r="O237" s="22">
        <v>1.0430900000000001</v>
      </c>
      <c r="P237" s="22">
        <v>11.1996</v>
      </c>
      <c r="Q237" s="22">
        <v>-1.39069E-2</v>
      </c>
      <c r="R237" s="22">
        <v>227</v>
      </c>
      <c r="S237" s="22">
        <v>1.0418700000000001</v>
      </c>
      <c r="T237">
        <f t="shared" si="38"/>
        <v>17.169012345679011</v>
      </c>
      <c r="U237">
        <f t="shared" si="39"/>
        <v>17.908825087654321</v>
      </c>
      <c r="X237" s="9"/>
      <c r="Y237" s="22">
        <v>0.656891</v>
      </c>
      <c r="Z237" s="22">
        <v>16.688700000000001</v>
      </c>
      <c r="AA237" s="22">
        <v>-1.4245600000000001E-2</v>
      </c>
      <c r="AB237" s="22">
        <v>227</v>
      </c>
      <c r="AC237" s="22">
        <v>0.65609700000000004</v>
      </c>
      <c r="AD237">
        <f t="shared" si="40"/>
        <v>17.58716049382716</v>
      </c>
      <c r="AE237">
        <f t="shared" si="41"/>
        <v>11.552847443950617</v>
      </c>
      <c r="AF237" s="9"/>
      <c r="AG237" s="22">
        <v>1.0430900000000001</v>
      </c>
      <c r="AH237" s="22">
        <v>20.507899999999999</v>
      </c>
      <c r="AI237" s="22">
        <v>-1.39496E-2</v>
      </c>
      <c r="AJ237" s="22">
        <v>227</v>
      </c>
      <c r="AK237" s="22">
        <v>1.0421800000000001</v>
      </c>
      <c r="AL237">
        <f t="shared" si="42"/>
        <v>17.221728395061724</v>
      </c>
      <c r="AM237">
        <f t="shared" si="43"/>
        <v>17.963812671604934</v>
      </c>
      <c r="AP237" s="9"/>
      <c r="AQ237" s="22">
        <v>0.656891</v>
      </c>
      <c r="AR237" s="22">
        <v>26.050899999999999</v>
      </c>
      <c r="AS237" s="22">
        <v>-1.42609E-2</v>
      </c>
      <c r="AT237" s="22">
        <v>227</v>
      </c>
      <c r="AU237" s="22">
        <v>0.65603599999999995</v>
      </c>
      <c r="AV237">
        <f t="shared" si="44"/>
        <v>17.606049382716048</v>
      </c>
      <c r="AW237">
        <f t="shared" si="45"/>
        <v>11.565255385061727</v>
      </c>
      <c r="AX237" s="9"/>
      <c r="AY237" s="22">
        <v>1.0430900000000001</v>
      </c>
      <c r="AZ237" s="22">
        <v>29.870100000000001</v>
      </c>
      <c r="BA237" s="22">
        <v>-1.38672E-2</v>
      </c>
      <c r="BB237" s="22">
        <v>227</v>
      </c>
      <c r="BC237" s="22">
        <v>1.0424800000000001</v>
      </c>
      <c r="BD237">
        <f t="shared" si="46"/>
        <v>17.12</v>
      </c>
      <c r="BE237">
        <f t="shared" si="47"/>
        <v>17.857700800000003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7.3905099999999999</v>
      </c>
      <c r="I238" s="22">
        <v>-1.42059E-2</v>
      </c>
      <c r="J238" s="22">
        <v>228</v>
      </c>
      <c r="K238" s="22">
        <v>0.65103100000000003</v>
      </c>
      <c r="L238">
        <f t="shared" si="36"/>
        <v>17.538148148148146</v>
      </c>
      <c r="M238">
        <f t="shared" si="37"/>
        <v>11.432329561111109</v>
      </c>
      <c r="N238" s="9"/>
      <c r="O238" s="22">
        <v>1.04813</v>
      </c>
      <c r="P238" s="22">
        <v>11.2097</v>
      </c>
      <c r="Q238" s="22">
        <v>-1.3894699999999999E-2</v>
      </c>
      <c r="R238" s="22">
        <v>228</v>
      </c>
      <c r="S238" s="22">
        <v>1.0467500000000001</v>
      </c>
      <c r="T238">
        <f t="shared" si="38"/>
        <v>17.153950617283947</v>
      </c>
      <c r="U238">
        <f t="shared" si="39"/>
        <v>17.979570260493823</v>
      </c>
      <c r="X238" s="9"/>
      <c r="Y238" s="22">
        <v>0.65185499999999996</v>
      </c>
      <c r="Z238" s="22">
        <v>16.698799999999999</v>
      </c>
      <c r="AA238" s="22">
        <v>-1.4251700000000001E-2</v>
      </c>
      <c r="AB238" s="22">
        <v>228</v>
      </c>
      <c r="AC238" s="22">
        <v>0.65106200000000003</v>
      </c>
      <c r="AD238">
        <f t="shared" si="40"/>
        <v>17.594691358024694</v>
      </c>
      <c r="AE238">
        <f t="shared" si="41"/>
        <v>11.469187535185187</v>
      </c>
      <c r="AF238" s="9"/>
      <c r="AG238" s="22">
        <v>1.04813</v>
      </c>
      <c r="AH238" s="22">
        <v>20.518000000000001</v>
      </c>
      <c r="AI238" s="22">
        <v>-1.3943499999999999E-2</v>
      </c>
      <c r="AJ238" s="22">
        <v>228</v>
      </c>
      <c r="AK238" s="22">
        <v>1.0464500000000001</v>
      </c>
      <c r="AL238">
        <f t="shared" si="42"/>
        <v>17.214197530864197</v>
      </c>
      <c r="AM238">
        <f t="shared" si="43"/>
        <v>18.04271685802469</v>
      </c>
      <c r="AP238" s="9"/>
      <c r="AQ238" s="22">
        <v>0.65185499999999996</v>
      </c>
      <c r="AR238" s="22">
        <v>26.061</v>
      </c>
      <c r="AS238" s="22">
        <v>-1.42609E-2</v>
      </c>
      <c r="AT238" s="22">
        <v>228</v>
      </c>
      <c r="AU238" s="22">
        <v>0.65106200000000003</v>
      </c>
      <c r="AV238">
        <f t="shared" si="44"/>
        <v>17.606049382716048</v>
      </c>
      <c r="AW238">
        <f t="shared" si="45"/>
        <v>11.476591320370369</v>
      </c>
      <c r="AX238" s="9"/>
      <c r="AY238" s="22">
        <v>1.04813</v>
      </c>
      <c r="AZ238" s="22">
        <v>29.880199999999999</v>
      </c>
      <c r="BA238" s="22">
        <v>-1.3854999999999999E-2</v>
      </c>
      <c r="BB238" s="22">
        <v>228</v>
      </c>
      <c r="BC238" s="22">
        <v>1.0464500000000001</v>
      </c>
      <c r="BD238">
        <f t="shared" si="46"/>
        <v>17.104938271604937</v>
      </c>
      <c r="BE238">
        <f t="shared" si="47"/>
        <v>17.928198950617283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7.4005799999999997</v>
      </c>
      <c r="I239" s="22">
        <v>-1.4208999999999999E-2</v>
      </c>
      <c r="J239" s="22">
        <v>229</v>
      </c>
      <c r="K239" s="22">
        <v>0.64611799999999997</v>
      </c>
      <c r="L239">
        <f t="shared" si="36"/>
        <v>17.541975308641973</v>
      </c>
      <c r="M239">
        <f t="shared" si="37"/>
        <v>11.346500469135799</v>
      </c>
      <c r="N239" s="9"/>
      <c r="O239" s="22">
        <v>1.0531600000000001</v>
      </c>
      <c r="P239" s="22">
        <v>11.219799999999999</v>
      </c>
      <c r="Q239" s="22">
        <v>-1.38916E-2</v>
      </c>
      <c r="R239" s="22">
        <v>229</v>
      </c>
      <c r="S239" s="22">
        <v>1.0516399999999999</v>
      </c>
      <c r="T239">
        <f t="shared" si="38"/>
        <v>17.150123456790123</v>
      </c>
      <c r="U239">
        <f t="shared" si="39"/>
        <v>18.061824019753086</v>
      </c>
      <c r="X239" s="9"/>
      <c r="Y239" s="22">
        <v>0.64681999999999995</v>
      </c>
      <c r="Z239" s="22">
        <v>16.7088</v>
      </c>
      <c r="AA239" s="22">
        <v>-1.42548E-2</v>
      </c>
      <c r="AB239" s="22">
        <v>229</v>
      </c>
      <c r="AC239" s="22">
        <v>0.646088</v>
      </c>
      <c r="AD239">
        <f t="shared" si="40"/>
        <v>17.598518518518517</v>
      </c>
      <c r="AE239">
        <f t="shared" si="41"/>
        <v>11.383073748148146</v>
      </c>
      <c r="AF239" s="9"/>
      <c r="AG239" s="22">
        <v>1.0531600000000001</v>
      </c>
      <c r="AH239" s="22">
        <v>20.527999999999999</v>
      </c>
      <c r="AI239" s="22">
        <v>-1.39191E-2</v>
      </c>
      <c r="AJ239" s="22">
        <v>229</v>
      </c>
      <c r="AK239" s="22">
        <v>1.0525500000000001</v>
      </c>
      <c r="AL239">
        <f t="shared" si="42"/>
        <v>17.184074074074076</v>
      </c>
      <c r="AM239">
        <f t="shared" si="43"/>
        <v>18.097579451851853</v>
      </c>
      <c r="AP239" s="9"/>
      <c r="AQ239" s="22">
        <v>0.64681999999999995</v>
      </c>
      <c r="AR239" s="22">
        <v>26.071100000000001</v>
      </c>
      <c r="AS239" s="22">
        <v>-1.42731E-2</v>
      </c>
      <c r="AT239" s="22">
        <v>229</v>
      </c>
      <c r="AU239" s="22">
        <v>0.64602700000000002</v>
      </c>
      <c r="AV239">
        <f t="shared" si="44"/>
        <v>17.621111111111112</v>
      </c>
      <c r="AW239">
        <f t="shared" si="45"/>
        <v>11.397687088888889</v>
      </c>
      <c r="AX239" s="9"/>
      <c r="AY239" s="22">
        <v>1.0531600000000001</v>
      </c>
      <c r="AZ239" s="22">
        <v>29.8903</v>
      </c>
      <c r="BA239" s="22">
        <v>-1.3848900000000001E-2</v>
      </c>
      <c r="BB239" s="22">
        <v>229</v>
      </c>
      <c r="BC239" s="22">
        <v>1.0516399999999999</v>
      </c>
      <c r="BD239">
        <f t="shared" si="46"/>
        <v>17.09740740740741</v>
      </c>
      <c r="BE239">
        <f t="shared" si="47"/>
        <v>18.006305585185189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7.4106500000000004</v>
      </c>
      <c r="I240" s="22">
        <v>-1.4212000000000001E-2</v>
      </c>
      <c r="J240" s="22">
        <v>230</v>
      </c>
      <c r="K240" s="22">
        <v>0.64093</v>
      </c>
      <c r="L240">
        <f t="shared" si="36"/>
        <v>17.54567901234568</v>
      </c>
      <c r="M240">
        <f t="shared" si="37"/>
        <v>11.260553604938274</v>
      </c>
      <c r="N240" s="9"/>
      <c r="O240" s="22">
        <v>1.0582</v>
      </c>
      <c r="P240" s="22">
        <v>11.229799999999999</v>
      </c>
      <c r="Q240" s="22">
        <v>-1.38824E-2</v>
      </c>
      <c r="R240" s="22">
        <v>230</v>
      </c>
      <c r="S240" s="22">
        <v>1.0568200000000001</v>
      </c>
      <c r="T240">
        <f t="shared" si="38"/>
        <v>17.138765432098765</v>
      </c>
      <c r="U240">
        <f t="shared" si="39"/>
        <v>18.136241580246914</v>
      </c>
      <c r="X240" s="9"/>
      <c r="Y240" s="22">
        <v>0.64178500000000005</v>
      </c>
      <c r="Z240" s="22">
        <v>16.718900000000001</v>
      </c>
      <c r="AA240" s="22">
        <v>-1.427E-2</v>
      </c>
      <c r="AB240" s="22">
        <v>230</v>
      </c>
      <c r="AC240" s="22">
        <v>0.64102199999999998</v>
      </c>
      <c r="AD240">
        <f t="shared" si="40"/>
        <v>17.617283950617285</v>
      </c>
      <c r="AE240">
        <f t="shared" si="41"/>
        <v>11.306508580246915</v>
      </c>
      <c r="AF240" s="9"/>
      <c r="AG240" s="22">
        <v>1.0582</v>
      </c>
      <c r="AH240" s="22">
        <v>20.5381</v>
      </c>
      <c r="AI240" s="22">
        <v>-1.3903799999999999E-2</v>
      </c>
      <c r="AJ240" s="22">
        <v>230</v>
      </c>
      <c r="AK240" s="22">
        <v>1.0568200000000001</v>
      </c>
      <c r="AL240">
        <f t="shared" si="42"/>
        <v>17.165185185185184</v>
      </c>
      <c r="AM240">
        <f t="shared" si="43"/>
        <v>18.164198962962963</v>
      </c>
      <c r="AP240" s="9"/>
      <c r="AQ240" s="22">
        <v>0.64178500000000005</v>
      </c>
      <c r="AR240" s="22">
        <v>26.081099999999999</v>
      </c>
      <c r="AS240" s="22">
        <v>-1.42761E-2</v>
      </c>
      <c r="AT240" s="22">
        <v>230</v>
      </c>
      <c r="AU240" s="22">
        <v>0.64102199999999998</v>
      </c>
      <c r="AV240">
        <f t="shared" si="44"/>
        <v>17.624814814814812</v>
      </c>
      <c r="AW240">
        <f t="shared" si="45"/>
        <v>11.311341775925925</v>
      </c>
      <c r="AX240" s="9"/>
      <c r="AY240" s="22">
        <v>1.0582</v>
      </c>
      <c r="AZ240" s="22">
        <v>29.900400000000001</v>
      </c>
      <c r="BA240" s="22">
        <v>-1.38397E-2</v>
      </c>
      <c r="BB240" s="22">
        <v>230</v>
      </c>
      <c r="BC240" s="22">
        <v>1.0571299999999999</v>
      </c>
      <c r="BD240">
        <f t="shared" si="46"/>
        <v>17.086049382716048</v>
      </c>
      <c r="BE240">
        <f t="shared" si="47"/>
        <v>18.080457456790121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7.4207200000000002</v>
      </c>
      <c r="I241" s="22">
        <v>-1.4218099999999999E-2</v>
      </c>
      <c r="J241" s="22">
        <v>231</v>
      </c>
      <c r="K241" s="22">
        <v>0.63595599999999997</v>
      </c>
      <c r="L241">
        <f t="shared" si="36"/>
        <v>17.553209876543207</v>
      </c>
      <c r="M241">
        <f t="shared" si="37"/>
        <v>11.17698883567901</v>
      </c>
      <c r="N241" s="9"/>
      <c r="O241" s="22">
        <v>1.0632299999999999</v>
      </c>
      <c r="P241" s="22">
        <v>11.2399</v>
      </c>
      <c r="Q241" s="22">
        <v>-1.38733E-2</v>
      </c>
      <c r="R241" s="22">
        <v>231</v>
      </c>
      <c r="S241" s="22">
        <v>1.0620099999999999</v>
      </c>
      <c r="T241">
        <f t="shared" si="38"/>
        <v>17.127530864197528</v>
      </c>
      <c r="U241">
        <f t="shared" si="39"/>
        <v>18.210504640740737</v>
      </c>
      <c r="X241" s="9"/>
      <c r="Y241" s="22">
        <v>0.63674900000000001</v>
      </c>
      <c r="Z241" s="22">
        <v>16.728999999999999</v>
      </c>
      <c r="AA241" s="22">
        <v>-1.42822E-2</v>
      </c>
      <c r="AB241" s="22">
        <v>231</v>
      </c>
      <c r="AC241" s="22">
        <v>0.63604700000000003</v>
      </c>
      <c r="AD241">
        <f t="shared" si="40"/>
        <v>17.632345679012342</v>
      </c>
      <c r="AE241">
        <f t="shared" si="41"/>
        <v>11.227378478765431</v>
      </c>
      <c r="AF241" s="9"/>
      <c r="AG241" s="22">
        <v>1.0632299999999999</v>
      </c>
      <c r="AH241" s="22">
        <v>20.548200000000001</v>
      </c>
      <c r="AI241" s="22">
        <v>-1.3894699999999999E-2</v>
      </c>
      <c r="AJ241" s="22">
        <v>231</v>
      </c>
      <c r="AK241" s="22">
        <v>1.0617099999999999</v>
      </c>
      <c r="AL241">
        <f t="shared" si="42"/>
        <v>17.153950617283947</v>
      </c>
      <c r="AM241">
        <f t="shared" si="43"/>
        <v>18.238594914814808</v>
      </c>
      <c r="AP241" s="9"/>
      <c r="AQ241" s="22">
        <v>0.63674900000000001</v>
      </c>
      <c r="AR241" s="22">
        <v>26.091200000000001</v>
      </c>
      <c r="AS241" s="22">
        <v>-1.42761E-2</v>
      </c>
      <c r="AT241" s="22">
        <v>231</v>
      </c>
      <c r="AU241" s="22">
        <v>0.63592499999999996</v>
      </c>
      <c r="AV241">
        <f t="shared" si="44"/>
        <v>17.624814814814812</v>
      </c>
      <c r="AW241">
        <f t="shared" si="45"/>
        <v>11.222583208518516</v>
      </c>
      <c r="AX241" s="9"/>
      <c r="AY241" s="22">
        <v>1.0632299999999999</v>
      </c>
      <c r="AZ241" s="22">
        <v>29.910399999999999</v>
      </c>
      <c r="BA241" s="22">
        <v>-1.38397E-2</v>
      </c>
      <c r="BB241" s="22">
        <v>231</v>
      </c>
      <c r="BC241" s="22">
        <v>1.0623199999999999</v>
      </c>
      <c r="BD241">
        <f t="shared" si="46"/>
        <v>17.086049382716048</v>
      </c>
      <c r="BE241">
        <f t="shared" si="47"/>
        <v>18.166400285185183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7.43079</v>
      </c>
      <c r="I242" s="22">
        <v>-1.4212000000000001E-2</v>
      </c>
      <c r="J242" s="22">
        <v>232</v>
      </c>
      <c r="K242" s="22">
        <v>0.63095100000000004</v>
      </c>
      <c r="L242">
        <f t="shared" si="36"/>
        <v>17.54567901234568</v>
      </c>
      <c r="M242">
        <f t="shared" si="37"/>
        <v>11.083851071604938</v>
      </c>
      <c r="N242" s="9"/>
      <c r="O242" s="22">
        <v>1.0682700000000001</v>
      </c>
      <c r="P242" s="22">
        <v>11.25</v>
      </c>
      <c r="Q242" s="22">
        <v>-1.3861099999999999E-2</v>
      </c>
      <c r="R242" s="22">
        <v>232</v>
      </c>
      <c r="S242" s="22">
        <v>1.0665899999999999</v>
      </c>
      <c r="T242">
        <f t="shared" si="38"/>
        <v>17.112469135802467</v>
      </c>
      <c r="U242">
        <f t="shared" si="39"/>
        <v>18.280737403703704</v>
      </c>
      <c r="X242" s="9"/>
      <c r="Y242" s="22">
        <v>0.631714</v>
      </c>
      <c r="Z242" s="22">
        <v>16.739000000000001</v>
      </c>
      <c r="AA242" s="22">
        <v>-1.42822E-2</v>
      </c>
      <c r="AB242" s="22">
        <v>232</v>
      </c>
      <c r="AC242" s="22">
        <v>0.63085899999999995</v>
      </c>
      <c r="AD242">
        <f t="shared" si="40"/>
        <v>17.632345679012342</v>
      </c>
      <c r="AE242">
        <f t="shared" si="41"/>
        <v>11.138599618271602</v>
      </c>
      <c r="AF242" s="9"/>
      <c r="AG242" s="22">
        <v>1.0682700000000001</v>
      </c>
      <c r="AH242" s="22">
        <v>20.558199999999999</v>
      </c>
      <c r="AI242" s="22">
        <v>-1.38916E-2</v>
      </c>
      <c r="AJ242" s="22">
        <v>232</v>
      </c>
      <c r="AK242" s="22">
        <v>1.0674999999999999</v>
      </c>
      <c r="AL242">
        <f t="shared" si="42"/>
        <v>17.150123456790123</v>
      </c>
      <c r="AM242">
        <f t="shared" si="43"/>
        <v>18.320962385185187</v>
      </c>
      <c r="AP242" s="9"/>
      <c r="AQ242" s="22">
        <v>0.631714</v>
      </c>
      <c r="AR242" s="22">
        <v>26.101299999999998</v>
      </c>
      <c r="AS242" s="22">
        <v>-1.4279200000000001E-2</v>
      </c>
      <c r="AT242" s="22">
        <v>232</v>
      </c>
      <c r="AU242" s="22">
        <v>0.63088999999999995</v>
      </c>
      <c r="AV242">
        <f t="shared" si="44"/>
        <v>17.628641975308639</v>
      </c>
      <c r="AW242">
        <f t="shared" si="45"/>
        <v>11.136259936790122</v>
      </c>
      <c r="AX242" s="9"/>
      <c r="AY242" s="22">
        <v>1.0682700000000001</v>
      </c>
      <c r="AZ242" s="22">
        <v>29.920500000000001</v>
      </c>
      <c r="BA242" s="22">
        <v>-1.38336E-2</v>
      </c>
      <c r="BB242" s="22">
        <v>232</v>
      </c>
      <c r="BC242" s="22">
        <v>1.0671999999999999</v>
      </c>
      <c r="BD242">
        <f t="shared" si="46"/>
        <v>17.078518518518518</v>
      </c>
      <c r="BE242">
        <f t="shared" si="47"/>
        <v>18.244468977777778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7.4408599999999998</v>
      </c>
      <c r="I243" s="22">
        <v>-1.4208999999999999E-2</v>
      </c>
      <c r="J243" s="22">
        <v>233</v>
      </c>
      <c r="K243" s="22">
        <v>0.62588500000000002</v>
      </c>
      <c r="L243">
        <f t="shared" si="36"/>
        <v>17.541975308641973</v>
      </c>
      <c r="M243">
        <f t="shared" si="37"/>
        <v>10.993170002469133</v>
      </c>
      <c r="N243" s="9"/>
      <c r="O243" s="22">
        <v>1.0732999999999999</v>
      </c>
      <c r="P243" s="22">
        <v>11.2601</v>
      </c>
      <c r="Q243" s="22">
        <v>-1.38519E-2</v>
      </c>
      <c r="R243" s="22">
        <v>233</v>
      </c>
      <c r="S243" s="22">
        <v>1.0720799999999999</v>
      </c>
      <c r="T243">
        <f t="shared" si="38"/>
        <v>17.101111111111113</v>
      </c>
      <c r="U243">
        <f t="shared" si="39"/>
        <v>18.354622555555554</v>
      </c>
      <c r="X243" s="9"/>
      <c r="Y243" s="22">
        <v>0.62667799999999996</v>
      </c>
      <c r="Z243" s="22">
        <v>16.749099999999999</v>
      </c>
      <c r="AA243" s="22">
        <v>-1.4279200000000001E-2</v>
      </c>
      <c r="AB243" s="22">
        <v>233</v>
      </c>
      <c r="AC243" s="22">
        <v>0.62591600000000003</v>
      </c>
      <c r="AD243">
        <f t="shared" si="40"/>
        <v>17.628641975308639</v>
      </c>
      <c r="AE243">
        <f t="shared" si="41"/>
        <v>11.047482095802467</v>
      </c>
      <c r="AF243" s="9"/>
      <c r="AG243" s="22">
        <v>1.0732999999999999</v>
      </c>
      <c r="AH243" s="22">
        <v>20.568300000000001</v>
      </c>
      <c r="AI243" s="22">
        <v>-1.38855E-2</v>
      </c>
      <c r="AJ243" s="22">
        <v>233</v>
      </c>
      <c r="AK243" s="22">
        <v>1.07239</v>
      </c>
      <c r="AL243">
        <f t="shared" si="42"/>
        <v>17.142592592592592</v>
      </c>
      <c r="AM243">
        <f t="shared" si="43"/>
        <v>18.399144629629628</v>
      </c>
      <c r="AP243" s="9"/>
      <c r="AQ243" s="22">
        <v>0.62667799999999996</v>
      </c>
      <c r="AR243" s="22">
        <v>26.1113</v>
      </c>
      <c r="AS243" s="22">
        <v>-1.42761E-2</v>
      </c>
      <c r="AT243" s="22">
        <v>233</v>
      </c>
      <c r="AU243" s="22">
        <v>0.62591600000000003</v>
      </c>
      <c r="AV243">
        <f t="shared" si="44"/>
        <v>17.624814814814812</v>
      </c>
      <c r="AW243">
        <f t="shared" si="45"/>
        <v>11.045083698518516</v>
      </c>
      <c r="AX243" s="9"/>
      <c r="AY243" s="22">
        <v>1.0732999999999999</v>
      </c>
      <c r="AZ243" s="22">
        <v>29.930599999999998</v>
      </c>
      <c r="BA243" s="22">
        <v>-1.3821399999999999E-2</v>
      </c>
      <c r="BB243" s="22">
        <v>233</v>
      </c>
      <c r="BC243" s="22">
        <v>1.0714699999999999</v>
      </c>
      <c r="BD243">
        <f t="shared" si="46"/>
        <v>17.063456790123453</v>
      </c>
      <c r="BE243">
        <f t="shared" si="47"/>
        <v>18.3142081728395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7.4509299999999996</v>
      </c>
      <c r="I244" s="22">
        <v>-1.4212000000000001E-2</v>
      </c>
      <c r="J244" s="22">
        <v>234</v>
      </c>
      <c r="K244" s="22">
        <v>0.62091099999999999</v>
      </c>
      <c r="L244">
        <f t="shared" si="36"/>
        <v>17.54567901234568</v>
      </c>
      <c r="M244">
        <f t="shared" si="37"/>
        <v>10.907148538271604</v>
      </c>
      <c r="N244" s="9"/>
      <c r="O244" s="22">
        <v>1.0783400000000001</v>
      </c>
      <c r="P244" s="22">
        <v>11.270099999999999</v>
      </c>
      <c r="Q244" s="22">
        <v>-1.3854999999999999E-2</v>
      </c>
      <c r="R244" s="22">
        <v>234</v>
      </c>
      <c r="S244" s="22">
        <v>1.07697</v>
      </c>
      <c r="T244">
        <f t="shared" si="38"/>
        <v>17.104938271604937</v>
      </c>
      <c r="U244">
        <f t="shared" si="39"/>
        <v>18.444939135802468</v>
      </c>
      <c r="X244" s="9"/>
      <c r="Y244" s="22">
        <v>0.62164299999999995</v>
      </c>
      <c r="Z244" s="22">
        <v>16.7592</v>
      </c>
      <c r="AA244" s="22">
        <v>-1.427E-2</v>
      </c>
      <c r="AB244" s="22">
        <v>234</v>
      </c>
      <c r="AC244" s="22">
        <v>0.62085000000000001</v>
      </c>
      <c r="AD244">
        <f t="shared" si="40"/>
        <v>17.617283950617285</v>
      </c>
      <c r="AE244">
        <f t="shared" si="41"/>
        <v>10.951661246913579</v>
      </c>
      <c r="AF244" s="9"/>
      <c r="AG244" s="22">
        <v>1.0783400000000001</v>
      </c>
      <c r="AH244" s="22">
        <v>20.578399999999998</v>
      </c>
      <c r="AI244" s="22">
        <v>-1.38794E-2</v>
      </c>
      <c r="AJ244" s="22">
        <v>234</v>
      </c>
      <c r="AK244" s="22">
        <v>1.0772699999999999</v>
      </c>
      <c r="AL244">
        <f t="shared" si="42"/>
        <v>17.135061728395058</v>
      </c>
      <c r="AM244">
        <f t="shared" si="43"/>
        <v>18.477422464197527</v>
      </c>
      <c r="AP244" s="9"/>
      <c r="AQ244" s="22">
        <v>0.62164299999999995</v>
      </c>
      <c r="AR244" s="22">
        <v>26.121400000000001</v>
      </c>
      <c r="AS244" s="22">
        <v>-1.4279200000000001E-2</v>
      </c>
      <c r="AT244" s="22">
        <v>234</v>
      </c>
      <c r="AU244" s="22">
        <v>0.62085000000000001</v>
      </c>
      <c r="AV244">
        <f t="shared" si="44"/>
        <v>17.628641975308639</v>
      </c>
      <c r="AW244">
        <f t="shared" si="45"/>
        <v>10.958721883456787</v>
      </c>
      <c r="AX244" s="9"/>
      <c r="AY244" s="22">
        <v>1.0783400000000001</v>
      </c>
      <c r="AZ244" s="22">
        <v>29.9406</v>
      </c>
      <c r="BA244" s="22">
        <v>-1.38123E-2</v>
      </c>
      <c r="BB244" s="22">
        <v>234</v>
      </c>
      <c r="BC244" s="22">
        <v>1.07758</v>
      </c>
      <c r="BD244">
        <f t="shared" si="46"/>
        <v>17.052222222222223</v>
      </c>
      <c r="BE244">
        <f t="shared" si="47"/>
        <v>18.388093311111113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7.4610000000000003</v>
      </c>
      <c r="I245" s="22">
        <v>-1.4208999999999999E-2</v>
      </c>
      <c r="J245" s="22">
        <v>235</v>
      </c>
      <c r="K245" s="22">
        <v>0.61575299999999999</v>
      </c>
      <c r="L245">
        <f t="shared" si="36"/>
        <v>17.541975308641973</v>
      </c>
      <c r="M245">
        <f t="shared" si="37"/>
        <v>10.816522311111111</v>
      </c>
      <c r="N245" s="9"/>
      <c r="O245" s="22">
        <v>1.0833699999999999</v>
      </c>
      <c r="P245" s="22">
        <v>11.280200000000001</v>
      </c>
      <c r="Q245" s="22">
        <v>-1.3854999999999999E-2</v>
      </c>
      <c r="R245" s="22">
        <v>235</v>
      </c>
      <c r="S245" s="22">
        <v>1.0821499999999999</v>
      </c>
      <c r="T245">
        <f t="shared" si="38"/>
        <v>17.104938271604937</v>
      </c>
      <c r="U245">
        <f t="shared" si="39"/>
        <v>18.53097697530864</v>
      </c>
      <c r="X245" s="9"/>
      <c r="Y245" s="22">
        <v>0.61660800000000004</v>
      </c>
      <c r="Z245" s="22">
        <v>16.769300000000001</v>
      </c>
      <c r="AA245" s="22">
        <v>-1.4263899999999999E-2</v>
      </c>
      <c r="AB245" s="22">
        <v>235</v>
      </c>
      <c r="AC245" s="22">
        <v>0.61575299999999999</v>
      </c>
      <c r="AD245">
        <f t="shared" si="40"/>
        <v>17.609753086419751</v>
      </c>
      <c r="AE245">
        <f t="shared" si="41"/>
        <v>10.85831463111111</v>
      </c>
      <c r="AF245" s="9"/>
      <c r="AG245" s="22">
        <v>1.0833699999999999</v>
      </c>
      <c r="AH245" s="22">
        <v>20.5885</v>
      </c>
      <c r="AI245" s="22">
        <v>-1.38824E-2</v>
      </c>
      <c r="AJ245" s="22">
        <v>235</v>
      </c>
      <c r="AK245" s="22">
        <v>1.08307</v>
      </c>
      <c r="AL245">
        <f t="shared" si="42"/>
        <v>17.138765432098765</v>
      </c>
      <c r="AM245">
        <f t="shared" si="43"/>
        <v>18.567624306172839</v>
      </c>
      <c r="AP245" s="9"/>
      <c r="AQ245" s="22">
        <v>0.61660800000000004</v>
      </c>
      <c r="AR245" s="22">
        <v>26.131499999999999</v>
      </c>
      <c r="AS245" s="22">
        <v>-1.4279200000000001E-2</v>
      </c>
      <c r="AT245" s="22">
        <v>235</v>
      </c>
      <c r="AU245" s="22">
        <v>0.61581399999999997</v>
      </c>
      <c r="AV245">
        <f t="shared" si="44"/>
        <v>17.628641975308639</v>
      </c>
      <c r="AW245">
        <f t="shared" si="45"/>
        <v>10.86996167111111</v>
      </c>
      <c r="AX245" s="9"/>
      <c r="AY245" s="22">
        <v>1.0833699999999999</v>
      </c>
      <c r="AZ245" s="22">
        <v>29.950700000000001</v>
      </c>
      <c r="BA245" s="22">
        <v>-1.3809200000000001E-2</v>
      </c>
      <c r="BB245" s="22">
        <v>235</v>
      </c>
      <c r="BC245" s="22">
        <v>1.08185</v>
      </c>
      <c r="BD245">
        <f t="shared" si="46"/>
        <v>17.048395061728392</v>
      </c>
      <c r="BE245">
        <f t="shared" si="47"/>
        <v>18.469719758024688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7.4710799999999997</v>
      </c>
      <c r="I246" s="22">
        <v>-1.42059E-2</v>
      </c>
      <c r="J246" s="22">
        <v>236</v>
      </c>
      <c r="K246" s="22">
        <v>0.61084000000000005</v>
      </c>
      <c r="L246">
        <f t="shared" si="36"/>
        <v>17.538148148148146</v>
      </c>
      <c r="M246">
        <f t="shared" si="37"/>
        <v>10.725840339259259</v>
      </c>
      <c r="N246" s="9"/>
      <c r="O246" s="22">
        <v>1.0884100000000001</v>
      </c>
      <c r="P246" s="22">
        <v>11.2903</v>
      </c>
      <c r="Q246" s="22">
        <v>-1.3842800000000001E-2</v>
      </c>
      <c r="R246" s="22">
        <v>236</v>
      </c>
      <c r="S246" s="22">
        <v>1.08765</v>
      </c>
      <c r="T246">
        <f t="shared" si="38"/>
        <v>17.089876543209876</v>
      </c>
      <c r="U246">
        <f t="shared" si="39"/>
        <v>18.600792528395061</v>
      </c>
      <c r="X246" s="9"/>
      <c r="Y246" s="22">
        <v>0.611572</v>
      </c>
      <c r="Z246" s="22">
        <v>16.779299999999999</v>
      </c>
      <c r="AA246" s="22">
        <v>-1.4263899999999999E-2</v>
      </c>
      <c r="AB246" s="22">
        <v>236</v>
      </c>
      <c r="AC246" s="22">
        <v>0.61080900000000005</v>
      </c>
      <c r="AD246">
        <f t="shared" si="40"/>
        <v>17.609753086419751</v>
      </c>
      <c r="AE246">
        <f t="shared" si="41"/>
        <v>10.769631914567899</v>
      </c>
      <c r="AF246" s="9"/>
      <c r="AG246" s="22">
        <v>1.0884100000000001</v>
      </c>
      <c r="AH246" s="22">
        <v>20.598500000000001</v>
      </c>
      <c r="AI246" s="22">
        <v>-1.38733E-2</v>
      </c>
      <c r="AJ246" s="22">
        <v>236</v>
      </c>
      <c r="AK246" s="22">
        <v>1.08765</v>
      </c>
      <c r="AL246">
        <f t="shared" si="42"/>
        <v>17.127530864197528</v>
      </c>
      <c r="AM246">
        <f t="shared" si="43"/>
        <v>18.641775867901234</v>
      </c>
      <c r="AP246" s="9"/>
      <c r="AQ246" s="22">
        <v>0.611572</v>
      </c>
      <c r="AR246" s="22">
        <v>26.1416</v>
      </c>
      <c r="AS246" s="22">
        <v>-1.4285300000000001E-2</v>
      </c>
      <c r="AT246" s="22">
        <v>236</v>
      </c>
      <c r="AU246" s="22">
        <v>0.61077899999999996</v>
      </c>
      <c r="AV246">
        <f t="shared" si="44"/>
        <v>17.636172839506173</v>
      </c>
      <c r="AW246">
        <f t="shared" si="45"/>
        <v>10.785789495802469</v>
      </c>
      <c r="AX246" s="9"/>
      <c r="AY246" s="22">
        <v>1.0884100000000001</v>
      </c>
      <c r="AZ246" s="22">
        <v>29.960799999999999</v>
      </c>
      <c r="BA246" s="22">
        <v>-1.3809200000000001E-2</v>
      </c>
      <c r="BB246" s="22">
        <v>236</v>
      </c>
      <c r="BC246" s="22">
        <v>1.08673</v>
      </c>
      <c r="BD246">
        <f t="shared" si="46"/>
        <v>17.048395061728392</v>
      </c>
      <c r="BE246">
        <f t="shared" si="47"/>
        <v>18.555643669135801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7.4811500000000004</v>
      </c>
      <c r="I247" s="22">
        <v>-1.4208999999999999E-2</v>
      </c>
      <c r="J247" s="22">
        <v>237</v>
      </c>
      <c r="K247" s="22">
        <v>0.60577400000000003</v>
      </c>
      <c r="L247">
        <f t="shared" si="36"/>
        <v>17.541975308641973</v>
      </c>
      <c r="M247">
        <f t="shared" si="37"/>
        <v>10.639857077777776</v>
      </c>
      <c r="N247" s="9"/>
      <c r="O247" s="22">
        <v>1.09344</v>
      </c>
      <c r="P247" s="22">
        <v>11.3003</v>
      </c>
      <c r="Q247" s="22">
        <v>-1.38275E-2</v>
      </c>
      <c r="R247" s="22">
        <v>237</v>
      </c>
      <c r="S247" s="22">
        <v>1.09283</v>
      </c>
      <c r="T247">
        <f t="shared" si="38"/>
        <v>17.070987654320987</v>
      </c>
      <c r="U247">
        <f t="shared" si="39"/>
        <v>18.666100740740738</v>
      </c>
      <c r="X247" s="9"/>
      <c r="Y247" s="22">
        <v>0.60653699999999999</v>
      </c>
      <c r="Z247" s="22">
        <v>16.789400000000001</v>
      </c>
      <c r="AA247" s="22">
        <v>-1.4267E-2</v>
      </c>
      <c r="AB247" s="22">
        <v>237</v>
      </c>
      <c r="AC247" s="22">
        <v>0.60574300000000003</v>
      </c>
      <c r="AD247">
        <f t="shared" si="40"/>
        <v>17.613580246913582</v>
      </c>
      <c r="AE247">
        <f t="shared" si="41"/>
        <v>10.683288122222223</v>
      </c>
      <c r="AF247" s="9"/>
      <c r="AG247" s="22">
        <v>1.09344</v>
      </c>
      <c r="AH247" s="22">
        <v>20.608599999999999</v>
      </c>
      <c r="AI247" s="22">
        <v>-1.3864100000000001E-2</v>
      </c>
      <c r="AJ247" s="22">
        <v>237</v>
      </c>
      <c r="AK247" s="22">
        <v>1.09253</v>
      </c>
      <c r="AL247">
        <f t="shared" si="42"/>
        <v>17.11617283950617</v>
      </c>
      <c r="AM247">
        <f t="shared" si="43"/>
        <v>18.715508029629625</v>
      </c>
      <c r="AP247" s="9"/>
      <c r="AQ247" s="22">
        <v>0.60653699999999999</v>
      </c>
      <c r="AR247" s="22">
        <v>26.151599999999998</v>
      </c>
      <c r="AS247" s="22">
        <v>-1.4291399999999999E-2</v>
      </c>
      <c r="AT247" s="22">
        <v>237</v>
      </c>
      <c r="AU247" s="22">
        <v>0.60577400000000003</v>
      </c>
      <c r="AV247">
        <f t="shared" si="44"/>
        <v>17.643703703703704</v>
      </c>
      <c r="AW247">
        <f t="shared" si="45"/>
        <v>10.701559113333333</v>
      </c>
      <c r="AX247" s="9"/>
      <c r="AY247" s="22">
        <v>1.09344</v>
      </c>
      <c r="AZ247" s="22">
        <v>29.9709</v>
      </c>
      <c r="BA247" s="22">
        <v>-1.38E-2</v>
      </c>
      <c r="BB247" s="22">
        <v>237</v>
      </c>
      <c r="BC247" s="22">
        <v>1.09222</v>
      </c>
      <c r="BD247">
        <f t="shared" si="46"/>
        <v>17.037037037037035</v>
      </c>
      <c r="BE247">
        <f t="shared" si="47"/>
        <v>18.628977777777774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7.4912200000000002</v>
      </c>
      <c r="I248" s="22">
        <v>-1.4212000000000001E-2</v>
      </c>
      <c r="J248" s="22">
        <v>238</v>
      </c>
      <c r="K248" s="22">
        <v>0.60070800000000002</v>
      </c>
      <c r="L248">
        <f t="shared" si="36"/>
        <v>17.54567901234568</v>
      </c>
      <c r="M248">
        <f t="shared" si="37"/>
        <v>10.553743471604937</v>
      </c>
      <c r="N248" s="9"/>
      <c r="O248" s="22">
        <v>1.0984799999999999</v>
      </c>
      <c r="P248" s="22">
        <v>11.3104</v>
      </c>
      <c r="Q248" s="22">
        <v>-1.3821399999999999E-2</v>
      </c>
      <c r="R248" s="22">
        <v>238</v>
      </c>
      <c r="S248" s="22">
        <v>1.09772</v>
      </c>
      <c r="T248">
        <f t="shared" si="38"/>
        <v>17.063456790123453</v>
      </c>
      <c r="U248">
        <f t="shared" si="39"/>
        <v>18.74386601481481</v>
      </c>
      <c r="X248" s="9"/>
      <c r="Y248" s="22">
        <v>0.60150099999999995</v>
      </c>
      <c r="Z248" s="22">
        <v>16.799499999999998</v>
      </c>
      <c r="AA248" s="22">
        <v>-1.42761E-2</v>
      </c>
      <c r="AB248" s="22">
        <v>238</v>
      </c>
      <c r="AC248" s="22">
        <v>0.60070800000000002</v>
      </c>
      <c r="AD248">
        <f t="shared" si="40"/>
        <v>17.624814814814812</v>
      </c>
      <c r="AE248">
        <f t="shared" si="41"/>
        <v>10.601343735925923</v>
      </c>
      <c r="AF248" s="9"/>
      <c r="AG248" s="22">
        <v>1.0984799999999999</v>
      </c>
      <c r="AH248" s="22">
        <v>20.6187</v>
      </c>
      <c r="AI248" s="22">
        <v>-1.3858000000000001E-2</v>
      </c>
      <c r="AJ248" s="22">
        <v>238</v>
      </c>
      <c r="AK248" s="22">
        <v>1.09772</v>
      </c>
      <c r="AL248">
        <f t="shared" si="42"/>
        <v>17.10864197530864</v>
      </c>
      <c r="AM248">
        <f t="shared" si="43"/>
        <v>18.793501037037032</v>
      </c>
      <c r="AP248" s="9"/>
      <c r="AQ248" s="22">
        <v>0.60150099999999995</v>
      </c>
      <c r="AR248" s="22">
        <v>26.1617</v>
      </c>
      <c r="AS248" s="22">
        <v>-1.4291399999999999E-2</v>
      </c>
      <c r="AT248" s="22">
        <v>238</v>
      </c>
      <c r="AU248" s="22">
        <v>0.60070800000000002</v>
      </c>
      <c r="AV248">
        <f t="shared" si="44"/>
        <v>17.643703703703704</v>
      </c>
      <c r="AW248">
        <f t="shared" si="45"/>
        <v>10.612705421481481</v>
      </c>
      <c r="AX248" s="9"/>
      <c r="AY248" s="22">
        <v>1.0984799999999999</v>
      </c>
      <c r="AZ248" s="22">
        <v>29.980899999999998</v>
      </c>
      <c r="BA248" s="22">
        <v>-1.3797E-2</v>
      </c>
      <c r="BB248" s="22">
        <v>238</v>
      </c>
      <c r="BC248" s="22">
        <v>1.09711</v>
      </c>
      <c r="BD248">
        <f t="shared" si="46"/>
        <v>17.033333333333331</v>
      </c>
      <c r="BE248">
        <f t="shared" si="47"/>
        <v>18.710775999999996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7.50129</v>
      </c>
      <c r="I249" s="22">
        <v>-1.4212000000000001E-2</v>
      </c>
      <c r="J249" s="22">
        <v>239</v>
      </c>
      <c r="K249" s="22">
        <v>0.59570299999999998</v>
      </c>
      <c r="L249">
        <f t="shared" si="36"/>
        <v>17.54567901234568</v>
      </c>
      <c r="M249">
        <f t="shared" si="37"/>
        <v>10.465400977777779</v>
      </c>
      <c r="N249" s="9"/>
      <c r="O249" s="22">
        <v>1.1035200000000001</v>
      </c>
      <c r="P249" s="22">
        <v>11.320499999999999</v>
      </c>
      <c r="Q249" s="22">
        <v>-1.3809200000000001E-2</v>
      </c>
      <c r="R249" s="22">
        <v>239</v>
      </c>
      <c r="S249" s="22">
        <v>1.1029100000000001</v>
      </c>
      <c r="T249">
        <f t="shared" si="38"/>
        <v>17.048395061728392</v>
      </c>
      <c r="U249">
        <f t="shared" si="39"/>
        <v>18.813244918518517</v>
      </c>
      <c r="X249" s="9"/>
      <c r="Y249" s="22">
        <v>0.59646600000000005</v>
      </c>
      <c r="Z249" s="22">
        <v>16.8095</v>
      </c>
      <c r="AA249" s="22">
        <v>-1.427E-2</v>
      </c>
      <c r="AB249" s="22">
        <v>239</v>
      </c>
      <c r="AC249" s="22">
        <v>0.59558100000000003</v>
      </c>
      <c r="AD249">
        <f t="shared" si="40"/>
        <v>17.617283950617285</v>
      </c>
      <c r="AE249">
        <f t="shared" si="41"/>
        <v>10.50811088888889</v>
      </c>
      <c r="AF249" s="9"/>
      <c r="AG249" s="22">
        <v>1.1035200000000001</v>
      </c>
      <c r="AH249" s="22">
        <v>20.628699999999998</v>
      </c>
      <c r="AI249" s="22">
        <v>-1.38519E-2</v>
      </c>
      <c r="AJ249" s="22">
        <v>239</v>
      </c>
      <c r="AK249" s="22">
        <v>1.10199</v>
      </c>
      <c r="AL249">
        <f t="shared" si="42"/>
        <v>17.101111111111113</v>
      </c>
      <c r="AM249">
        <f t="shared" si="43"/>
        <v>18.871418133333336</v>
      </c>
      <c r="AP249" s="9"/>
      <c r="AQ249" s="22">
        <v>0.59646600000000005</v>
      </c>
      <c r="AR249" s="22">
        <v>26.171800000000001</v>
      </c>
      <c r="AS249" s="22">
        <v>-1.42883E-2</v>
      </c>
      <c r="AT249" s="22">
        <v>239</v>
      </c>
      <c r="AU249" s="22">
        <v>0.59567300000000001</v>
      </c>
      <c r="AV249">
        <f t="shared" si="44"/>
        <v>17.639876543209876</v>
      </c>
      <c r="AW249">
        <f t="shared" si="45"/>
        <v>10.521586602222223</v>
      </c>
      <c r="AX249" s="9"/>
      <c r="AY249" s="22">
        <v>1.1035200000000001</v>
      </c>
      <c r="AZ249" s="22">
        <v>29.991</v>
      </c>
      <c r="BA249" s="22">
        <v>-1.38031E-2</v>
      </c>
      <c r="BB249" s="22">
        <v>239</v>
      </c>
      <c r="BC249" s="22">
        <v>1.1026</v>
      </c>
      <c r="BD249">
        <f t="shared" si="46"/>
        <v>17.040864197530862</v>
      </c>
      <c r="BE249">
        <f t="shared" si="47"/>
        <v>18.804934459259258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7.5113599999999998</v>
      </c>
      <c r="I250" s="22">
        <v>-1.4212000000000001E-2</v>
      </c>
      <c r="J250" s="22">
        <v>240</v>
      </c>
      <c r="K250" s="22">
        <v>0.59063699999999997</v>
      </c>
      <c r="L250">
        <f t="shared" si="36"/>
        <v>17.54567901234568</v>
      </c>
      <c r="M250">
        <f t="shared" si="37"/>
        <v>10.377058483950618</v>
      </c>
      <c r="N250" s="9"/>
      <c r="O250" s="22">
        <v>1.1085499999999999</v>
      </c>
      <c r="P250" s="22">
        <v>11.330500000000001</v>
      </c>
      <c r="Q250" s="22">
        <v>-1.3806199999999999E-2</v>
      </c>
      <c r="R250" s="22">
        <v>240</v>
      </c>
      <c r="S250" s="22">
        <v>1.10748</v>
      </c>
      <c r="T250">
        <f t="shared" si="38"/>
        <v>17.044691358024689</v>
      </c>
      <c r="U250">
        <f t="shared" si="39"/>
        <v>18.894892604938267</v>
      </c>
      <c r="X250" s="9"/>
      <c r="Y250" s="22">
        <v>0.59143100000000004</v>
      </c>
      <c r="Z250" s="22">
        <v>16.819600000000001</v>
      </c>
      <c r="AA250" s="22">
        <v>-1.4279200000000001E-2</v>
      </c>
      <c r="AB250" s="22">
        <v>240</v>
      </c>
      <c r="AC250" s="22">
        <v>0.59060699999999999</v>
      </c>
      <c r="AD250">
        <f t="shared" si="40"/>
        <v>17.628641975308639</v>
      </c>
      <c r="AE250">
        <f t="shared" si="41"/>
        <v>10.426125352098765</v>
      </c>
      <c r="AF250" s="9"/>
      <c r="AG250" s="22">
        <v>1.1085499999999999</v>
      </c>
      <c r="AH250" s="22">
        <v>20.6388</v>
      </c>
      <c r="AI250" s="22">
        <v>-1.3842800000000001E-2</v>
      </c>
      <c r="AJ250" s="22">
        <v>240</v>
      </c>
      <c r="AK250" s="22">
        <v>1.10809</v>
      </c>
      <c r="AL250">
        <f t="shared" si="42"/>
        <v>17.089876543209876</v>
      </c>
      <c r="AM250">
        <f t="shared" si="43"/>
        <v>18.944982641975308</v>
      </c>
      <c r="AP250" s="9"/>
      <c r="AQ250" s="22">
        <v>0.59143100000000004</v>
      </c>
      <c r="AR250" s="22">
        <v>26.181799999999999</v>
      </c>
      <c r="AS250" s="22">
        <v>-1.42761E-2</v>
      </c>
      <c r="AT250" s="22">
        <v>240</v>
      </c>
      <c r="AU250" s="22">
        <v>0.59060699999999999</v>
      </c>
      <c r="AV250">
        <f t="shared" si="44"/>
        <v>17.624814814814812</v>
      </c>
      <c r="AW250">
        <f t="shared" si="45"/>
        <v>10.423861850740741</v>
      </c>
      <c r="AX250" s="9"/>
      <c r="AY250" s="22">
        <v>1.1085499999999999</v>
      </c>
      <c r="AZ250" s="22">
        <v>30.001100000000001</v>
      </c>
      <c r="BA250" s="22">
        <v>-1.3797E-2</v>
      </c>
      <c r="BB250" s="22">
        <v>240</v>
      </c>
      <c r="BC250" s="22">
        <v>1.10748</v>
      </c>
      <c r="BD250">
        <f t="shared" si="46"/>
        <v>17.033333333333331</v>
      </c>
      <c r="BE250">
        <f t="shared" si="47"/>
        <v>18.882301666666663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7.5214299999999996</v>
      </c>
      <c r="I251" s="22">
        <v>-1.42212E-2</v>
      </c>
      <c r="J251" s="22">
        <v>241</v>
      </c>
      <c r="K251" s="22">
        <v>0.58560199999999996</v>
      </c>
      <c r="L251">
        <f t="shared" si="36"/>
        <v>17.557037037037034</v>
      </c>
      <c r="M251">
        <f t="shared" si="37"/>
        <v>10.295358733333332</v>
      </c>
      <c r="N251" s="9"/>
      <c r="O251" s="22">
        <v>1.1135900000000001</v>
      </c>
      <c r="P251" s="22">
        <v>11.3406</v>
      </c>
      <c r="Q251" s="22">
        <v>-1.38031E-2</v>
      </c>
      <c r="R251" s="22">
        <v>241</v>
      </c>
      <c r="S251" s="22">
        <v>1.11267</v>
      </c>
      <c r="T251">
        <f t="shared" si="38"/>
        <v>17.040864197530862</v>
      </c>
      <c r="U251">
        <f t="shared" si="39"/>
        <v>18.976535961728395</v>
      </c>
      <c r="X251" s="9"/>
      <c r="Y251" s="22">
        <v>0.586395</v>
      </c>
      <c r="Z251" s="22">
        <v>16.829699999999999</v>
      </c>
      <c r="AA251" s="22">
        <v>-1.4291399999999999E-2</v>
      </c>
      <c r="AB251" s="22">
        <v>241</v>
      </c>
      <c r="AC251" s="22">
        <v>0.58560199999999996</v>
      </c>
      <c r="AD251">
        <f t="shared" si="40"/>
        <v>17.643703703703704</v>
      </c>
      <c r="AE251">
        <f t="shared" si="41"/>
        <v>10.346179633333334</v>
      </c>
      <c r="AF251" s="9"/>
      <c r="AG251" s="22">
        <v>1.1135900000000001</v>
      </c>
      <c r="AH251" s="22">
        <v>20.648900000000001</v>
      </c>
      <c r="AI251" s="22">
        <v>-1.38336E-2</v>
      </c>
      <c r="AJ251" s="22">
        <v>241</v>
      </c>
      <c r="AK251" s="22">
        <v>1.1123700000000001</v>
      </c>
      <c r="AL251">
        <f t="shared" si="42"/>
        <v>17.078518518518518</v>
      </c>
      <c r="AM251">
        <f t="shared" si="43"/>
        <v>19.018467437037039</v>
      </c>
      <c r="AP251" s="9"/>
      <c r="AQ251" s="22">
        <v>0.586395</v>
      </c>
      <c r="AR251" s="22">
        <v>26.1919</v>
      </c>
      <c r="AS251" s="22">
        <v>-1.42761E-2</v>
      </c>
      <c r="AT251" s="22">
        <v>241</v>
      </c>
      <c r="AU251" s="22">
        <v>0.58557099999999995</v>
      </c>
      <c r="AV251">
        <f t="shared" si="44"/>
        <v>17.624814814814812</v>
      </c>
      <c r="AW251">
        <f t="shared" si="45"/>
        <v>10.335103283333332</v>
      </c>
      <c r="AX251" s="9"/>
      <c r="AY251" s="22">
        <v>1.1135900000000001</v>
      </c>
      <c r="AZ251" s="22">
        <v>30.011099999999999</v>
      </c>
      <c r="BA251" s="22">
        <v>-1.37939E-2</v>
      </c>
      <c r="BB251" s="22">
        <v>241</v>
      </c>
      <c r="BC251" s="22">
        <v>1.11206</v>
      </c>
      <c r="BD251">
        <f t="shared" si="46"/>
        <v>17.029506172839504</v>
      </c>
      <c r="BE251">
        <f t="shared" si="47"/>
        <v>18.963887779012346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7.5315000000000003</v>
      </c>
      <c r="I252" s="22">
        <v>-1.4224199999999999E-2</v>
      </c>
      <c r="J252" s="22">
        <v>242</v>
      </c>
      <c r="K252" s="22">
        <v>0.580627</v>
      </c>
      <c r="L252">
        <f t="shared" si="36"/>
        <v>17.560740740740737</v>
      </c>
      <c r="M252">
        <f t="shared" si="37"/>
        <v>10.209112237037035</v>
      </c>
      <c r="N252" s="9"/>
      <c r="O252" s="22">
        <v>1.1186199999999999</v>
      </c>
      <c r="P252" s="22">
        <v>11.3507</v>
      </c>
      <c r="Q252" s="22">
        <v>-1.3806199999999999E-2</v>
      </c>
      <c r="R252" s="22">
        <v>242</v>
      </c>
      <c r="S252" s="22">
        <v>1.1178600000000001</v>
      </c>
      <c r="T252">
        <f t="shared" si="38"/>
        <v>17.044691358024689</v>
      </c>
      <c r="U252">
        <f t="shared" si="39"/>
        <v>19.066532646913576</v>
      </c>
      <c r="X252" s="9"/>
      <c r="Y252" s="22">
        <v>0.58135999999999999</v>
      </c>
      <c r="Z252" s="22">
        <v>16.8398</v>
      </c>
      <c r="AA252" s="22">
        <v>-1.43036E-2</v>
      </c>
      <c r="AB252" s="22">
        <v>242</v>
      </c>
      <c r="AC252" s="22">
        <v>0.580627</v>
      </c>
      <c r="AD252">
        <f t="shared" si="40"/>
        <v>17.658765432098765</v>
      </c>
      <c r="AE252">
        <f t="shared" si="41"/>
        <v>10.266099871604938</v>
      </c>
      <c r="AF252" s="9"/>
      <c r="AG252" s="22">
        <v>1.1186199999999999</v>
      </c>
      <c r="AH252" s="22">
        <v>20.658899999999999</v>
      </c>
      <c r="AI252" s="22">
        <v>-1.38306E-2</v>
      </c>
      <c r="AJ252" s="22">
        <v>242</v>
      </c>
      <c r="AK252" s="22">
        <v>1.11755</v>
      </c>
      <c r="AL252">
        <f t="shared" si="42"/>
        <v>17.074814814814815</v>
      </c>
      <c r="AM252">
        <f t="shared" si="43"/>
        <v>19.100229348148147</v>
      </c>
      <c r="AP252" s="9"/>
      <c r="AQ252" s="22">
        <v>0.58135999999999999</v>
      </c>
      <c r="AR252" s="22">
        <v>26.202000000000002</v>
      </c>
      <c r="AS252" s="22">
        <v>-1.4279200000000001E-2</v>
      </c>
      <c r="AT252" s="22">
        <v>242</v>
      </c>
      <c r="AU252" s="22">
        <v>0.58056600000000003</v>
      </c>
      <c r="AV252">
        <f t="shared" si="44"/>
        <v>17.628641975308639</v>
      </c>
      <c r="AW252">
        <f t="shared" si="45"/>
        <v>10.248587298765431</v>
      </c>
      <c r="AX252" s="9"/>
      <c r="AY252" s="22">
        <v>1.1186199999999999</v>
      </c>
      <c r="AZ252" s="22">
        <v>30.0212</v>
      </c>
      <c r="BA252" s="22">
        <v>-1.37939E-2</v>
      </c>
      <c r="BB252" s="22">
        <v>242</v>
      </c>
      <c r="BC252" s="22">
        <v>1.11755</v>
      </c>
      <c r="BD252">
        <f t="shared" si="46"/>
        <v>17.029506172839504</v>
      </c>
      <c r="BE252">
        <f t="shared" si="47"/>
        <v>19.049546195061726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7.5415700000000001</v>
      </c>
      <c r="I253" s="22">
        <v>-1.42303E-2</v>
      </c>
      <c r="J253" s="22">
        <v>243</v>
      </c>
      <c r="K253" s="22">
        <v>0.57553100000000001</v>
      </c>
      <c r="L253">
        <f t="shared" si="36"/>
        <v>17.568271604938271</v>
      </c>
      <c r="M253">
        <f t="shared" si="37"/>
        <v>10.125016564444444</v>
      </c>
      <c r="N253" s="9"/>
      <c r="O253" s="22">
        <v>1.1236600000000001</v>
      </c>
      <c r="P253" s="22">
        <v>11.360799999999999</v>
      </c>
      <c r="Q253" s="22">
        <v>-1.38031E-2</v>
      </c>
      <c r="R253" s="22">
        <v>243</v>
      </c>
      <c r="S253" s="22">
        <v>1.1224400000000001</v>
      </c>
      <c r="T253">
        <f t="shared" si="38"/>
        <v>17.040864197530862</v>
      </c>
      <c r="U253">
        <f t="shared" si="39"/>
        <v>19.148137464197529</v>
      </c>
      <c r="X253" s="9"/>
      <c r="Y253" s="22">
        <v>0.57632399999999995</v>
      </c>
      <c r="Z253" s="22">
        <v>16.849799999999998</v>
      </c>
      <c r="AA253" s="22">
        <v>-1.43188E-2</v>
      </c>
      <c r="AB253" s="22">
        <v>243</v>
      </c>
      <c r="AC253" s="22">
        <v>0.57550000000000001</v>
      </c>
      <c r="AD253">
        <f t="shared" si="40"/>
        <v>17.677530864197529</v>
      </c>
      <c r="AE253">
        <f t="shared" si="41"/>
        <v>10.187985297777775</v>
      </c>
      <c r="AF253" s="9"/>
      <c r="AG253" s="22">
        <v>1.1236600000000001</v>
      </c>
      <c r="AH253" s="22">
        <v>20.669</v>
      </c>
      <c r="AI253" s="22">
        <v>-1.38306E-2</v>
      </c>
      <c r="AJ253" s="22">
        <v>243</v>
      </c>
      <c r="AK253" s="22">
        <v>1.1230500000000001</v>
      </c>
      <c r="AL253">
        <f t="shared" si="42"/>
        <v>17.074814814814815</v>
      </c>
      <c r="AM253">
        <f t="shared" si="43"/>
        <v>19.186286414814816</v>
      </c>
      <c r="AP253" s="9"/>
      <c r="AQ253" s="22">
        <v>0.57632399999999995</v>
      </c>
      <c r="AR253" s="22">
        <v>26.2121</v>
      </c>
      <c r="AS253" s="22">
        <v>-1.42822E-2</v>
      </c>
      <c r="AT253" s="22">
        <v>243</v>
      </c>
      <c r="AU253" s="22">
        <v>0.57556200000000002</v>
      </c>
      <c r="AV253">
        <f t="shared" si="44"/>
        <v>17.632345679012342</v>
      </c>
      <c r="AW253">
        <f t="shared" si="45"/>
        <v>10.161943991111109</v>
      </c>
      <c r="AX253" s="9"/>
      <c r="AY253" s="22">
        <v>1.1236600000000001</v>
      </c>
      <c r="AZ253" s="22">
        <v>30.031300000000002</v>
      </c>
      <c r="BA253" s="22">
        <v>-1.38E-2</v>
      </c>
      <c r="BB253" s="22">
        <v>243</v>
      </c>
      <c r="BC253" s="22">
        <v>1.1230500000000001</v>
      </c>
      <c r="BD253">
        <f t="shared" si="46"/>
        <v>17.037037037037035</v>
      </c>
      <c r="BE253">
        <f t="shared" si="47"/>
        <v>19.143837037037034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7.5516399999999999</v>
      </c>
      <c r="I254" s="22">
        <v>-1.42334E-2</v>
      </c>
      <c r="J254" s="22">
        <v>244</v>
      </c>
      <c r="K254" s="22">
        <v>0.57043500000000003</v>
      </c>
      <c r="L254">
        <f t="shared" si="36"/>
        <v>17.572098765432099</v>
      </c>
      <c r="M254">
        <f t="shared" si="37"/>
        <v>10.038746731604938</v>
      </c>
      <c r="N254" s="9"/>
      <c r="O254" s="22">
        <v>1.12869</v>
      </c>
      <c r="P254" s="22">
        <v>11.370799999999999</v>
      </c>
      <c r="Q254" s="22">
        <v>-1.37939E-2</v>
      </c>
      <c r="R254" s="22">
        <v>244</v>
      </c>
      <c r="S254" s="22">
        <v>1.1276200000000001</v>
      </c>
      <c r="T254">
        <f t="shared" si="38"/>
        <v>17.029506172839504</v>
      </c>
      <c r="U254">
        <f t="shared" si="39"/>
        <v>19.221033322222219</v>
      </c>
      <c r="X254" s="9"/>
      <c r="Y254" s="22">
        <v>0.57128900000000005</v>
      </c>
      <c r="Z254" s="22">
        <v>16.8599</v>
      </c>
      <c r="AA254" s="22">
        <v>-1.43219E-2</v>
      </c>
      <c r="AB254" s="22">
        <v>244</v>
      </c>
      <c r="AC254" s="22">
        <v>0.57052599999999998</v>
      </c>
      <c r="AD254">
        <f t="shared" si="40"/>
        <v>17.68135802469136</v>
      </c>
      <c r="AE254">
        <f t="shared" si="41"/>
        <v>10.101165344567903</v>
      </c>
      <c r="AF254" s="9"/>
      <c r="AG254" s="22">
        <v>1.12869</v>
      </c>
      <c r="AH254" s="22">
        <v>20.679099999999998</v>
      </c>
      <c r="AI254" s="22">
        <v>-1.38306E-2</v>
      </c>
      <c r="AJ254" s="22">
        <v>244</v>
      </c>
      <c r="AK254" s="22">
        <v>1.1273200000000001</v>
      </c>
      <c r="AL254">
        <f t="shared" si="42"/>
        <v>17.074814814814815</v>
      </c>
      <c r="AM254">
        <f t="shared" si="43"/>
        <v>19.272172733333331</v>
      </c>
      <c r="AP254" s="9"/>
      <c r="AQ254" s="22">
        <v>0.57128900000000005</v>
      </c>
      <c r="AR254" s="22">
        <v>26.222100000000001</v>
      </c>
      <c r="AS254" s="22">
        <v>-1.4294400000000001E-2</v>
      </c>
      <c r="AT254" s="22">
        <v>244</v>
      </c>
      <c r="AU254" s="22">
        <v>0.57052599999999998</v>
      </c>
      <c r="AV254">
        <f t="shared" si="44"/>
        <v>17.647407407407407</v>
      </c>
      <c r="AW254">
        <f t="shared" si="45"/>
        <v>10.08176973037037</v>
      </c>
      <c r="AX254" s="9"/>
      <c r="AY254" s="22">
        <v>1.12869</v>
      </c>
      <c r="AZ254" s="22">
        <v>30.041399999999999</v>
      </c>
      <c r="BA254" s="22">
        <v>-1.3797E-2</v>
      </c>
      <c r="BB254" s="22">
        <v>244</v>
      </c>
      <c r="BC254" s="22">
        <v>1.1285400000000001</v>
      </c>
      <c r="BD254">
        <f t="shared" si="46"/>
        <v>17.033333333333331</v>
      </c>
      <c r="BE254">
        <f t="shared" si="47"/>
        <v>19.225352999999998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7.5617099999999997</v>
      </c>
      <c r="I255" s="22">
        <v>-1.42303E-2</v>
      </c>
      <c r="J255" s="22">
        <v>245</v>
      </c>
      <c r="K255" s="22">
        <v>0.56545999999999996</v>
      </c>
      <c r="L255">
        <f t="shared" si="36"/>
        <v>17.568271604938271</v>
      </c>
      <c r="M255">
        <f t="shared" si="37"/>
        <v>9.9481040693827172</v>
      </c>
      <c r="N255" s="9"/>
      <c r="O255" s="22">
        <v>1.1337299999999999</v>
      </c>
      <c r="P255" s="22">
        <v>11.3809</v>
      </c>
      <c r="Q255" s="22">
        <v>-1.37848E-2</v>
      </c>
      <c r="R255" s="22">
        <v>245</v>
      </c>
      <c r="S255" s="22">
        <v>1.1328100000000001</v>
      </c>
      <c r="T255">
        <f t="shared" si="38"/>
        <v>17.018271604938271</v>
      </c>
      <c r="U255">
        <f t="shared" si="39"/>
        <v>19.294125066666663</v>
      </c>
      <c r="X255" s="9"/>
      <c r="Y255" s="22">
        <v>0.56625400000000004</v>
      </c>
      <c r="Z255" s="22">
        <v>16.87</v>
      </c>
      <c r="AA255" s="22">
        <v>-1.4324999999999999E-2</v>
      </c>
      <c r="AB255" s="22">
        <v>245</v>
      </c>
      <c r="AC255" s="22">
        <v>0.56533800000000001</v>
      </c>
      <c r="AD255">
        <f t="shared" si="40"/>
        <v>17.685185185185183</v>
      </c>
      <c r="AE255">
        <f t="shared" si="41"/>
        <v>10.014306851851851</v>
      </c>
      <c r="AF255" s="9"/>
      <c r="AG255" s="22">
        <v>1.1337299999999999</v>
      </c>
      <c r="AH255" s="22">
        <v>20.6892</v>
      </c>
      <c r="AI255" s="22">
        <v>-1.38275E-2</v>
      </c>
      <c r="AJ255" s="22">
        <v>245</v>
      </c>
      <c r="AK255" s="22">
        <v>1.1322000000000001</v>
      </c>
      <c r="AL255">
        <f t="shared" si="42"/>
        <v>17.070987654320987</v>
      </c>
      <c r="AM255">
        <f t="shared" si="43"/>
        <v>19.353890833333331</v>
      </c>
      <c r="AP255" s="9"/>
      <c r="AQ255" s="22">
        <v>0.56625400000000004</v>
      </c>
      <c r="AR255" s="22">
        <v>26.232199999999999</v>
      </c>
      <c r="AS255" s="22">
        <v>-1.4300500000000001E-2</v>
      </c>
      <c r="AT255" s="22">
        <v>245</v>
      </c>
      <c r="AU255" s="22">
        <v>0.56549099999999997</v>
      </c>
      <c r="AV255">
        <f t="shared" si="44"/>
        <v>17.654938271604937</v>
      </c>
      <c r="AW255">
        <f t="shared" si="45"/>
        <v>9.9971794160493825</v>
      </c>
      <c r="AX255" s="9"/>
      <c r="AY255" s="22">
        <v>1.1337299999999999</v>
      </c>
      <c r="AZ255" s="22">
        <v>30.051400000000001</v>
      </c>
      <c r="BA255" s="22">
        <v>-1.3787799999999999E-2</v>
      </c>
      <c r="BB255" s="22">
        <v>245</v>
      </c>
      <c r="BC255" s="22">
        <v>1.1331199999999999</v>
      </c>
      <c r="BD255">
        <f t="shared" si="46"/>
        <v>17.021975308641974</v>
      </c>
      <c r="BE255">
        <f t="shared" si="47"/>
        <v>19.298324066666662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7.57179</v>
      </c>
      <c r="I256" s="22">
        <v>-1.4236499999999999E-2</v>
      </c>
      <c r="J256" s="22">
        <v>246</v>
      </c>
      <c r="K256" s="22">
        <v>0.56048600000000004</v>
      </c>
      <c r="L256">
        <f t="shared" si="36"/>
        <v>17.575925925925926</v>
      </c>
      <c r="M256">
        <f t="shared" si="37"/>
        <v>9.8639259962962971</v>
      </c>
      <c r="N256" s="9"/>
      <c r="O256" s="22">
        <v>1.13876</v>
      </c>
      <c r="P256" s="22">
        <v>11.391</v>
      </c>
      <c r="Q256" s="22">
        <v>-1.37787E-2</v>
      </c>
      <c r="R256" s="22">
        <v>246</v>
      </c>
      <c r="S256" s="22">
        <v>1.1373899999999999</v>
      </c>
      <c r="T256">
        <f t="shared" si="38"/>
        <v>17.01074074074074</v>
      </c>
      <c r="U256">
        <f t="shared" si="39"/>
        <v>19.371151125925927</v>
      </c>
      <c r="X256" s="9"/>
      <c r="Y256" s="22">
        <v>0.56121799999999999</v>
      </c>
      <c r="Z256" s="22">
        <v>16.88</v>
      </c>
      <c r="AA256" s="22">
        <v>-1.4331099999999999E-2</v>
      </c>
      <c r="AB256" s="22">
        <v>246</v>
      </c>
      <c r="AC256" s="22">
        <v>0.56048600000000004</v>
      </c>
      <c r="AD256">
        <f t="shared" si="40"/>
        <v>17.692716049382714</v>
      </c>
      <c r="AE256">
        <f t="shared" si="41"/>
        <v>9.9294707158024682</v>
      </c>
      <c r="AF256" s="9"/>
      <c r="AG256" s="22">
        <v>1.13876</v>
      </c>
      <c r="AH256" s="22">
        <v>20.699200000000001</v>
      </c>
      <c r="AI256" s="22">
        <v>-1.3821399999999999E-2</v>
      </c>
      <c r="AJ256" s="22">
        <v>246</v>
      </c>
      <c r="AK256" s="22">
        <v>1.1373899999999999</v>
      </c>
      <c r="AL256">
        <f t="shared" si="42"/>
        <v>17.063456790123453</v>
      </c>
      <c r="AM256">
        <f t="shared" si="43"/>
        <v>19.431182054320985</v>
      </c>
      <c r="AP256" s="9"/>
      <c r="AQ256" s="22">
        <v>0.56121799999999999</v>
      </c>
      <c r="AR256" s="22">
        <v>26.2423</v>
      </c>
      <c r="AS256" s="22">
        <v>-1.4306599999999999E-2</v>
      </c>
      <c r="AT256" s="22">
        <v>246</v>
      </c>
      <c r="AU256" s="22">
        <v>0.56042499999999995</v>
      </c>
      <c r="AV256">
        <f t="shared" si="44"/>
        <v>17.662469135802468</v>
      </c>
      <c r="AW256">
        <f t="shared" si="45"/>
        <v>9.9124956034567884</v>
      </c>
      <c r="AX256" s="9"/>
      <c r="AY256" s="22">
        <v>1.13876</v>
      </c>
      <c r="AZ256" s="22">
        <v>30.061499999999999</v>
      </c>
      <c r="BA256" s="22">
        <v>-1.3772599999999999E-2</v>
      </c>
      <c r="BB256" s="22">
        <v>246</v>
      </c>
      <c r="BC256" s="22">
        <v>1.1373899999999999</v>
      </c>
      <c r="BD256">
        <f t="shared" si="46"/>
        <v>17.00320987654321</v>
      </c>
      <c r="BE256">
        <f t="shared" si="47"/>
        <v>19.362575279012344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7.5818599999999998</v>
      </c>
      <c r="I257" s="22">
        <v>-1.4236499999999999E-2</v>
      </c>
      <c r="J257" s="22">
        <v>247</v>
      </c>
      <c r="K257" s="22">
        <v>0.55535900000000005</v>
      </c>
      <c r="L257">
        <f t="shared" si="36"/>
        <v>17.575925925925926</v>
      </c>
      <c r="M257">
        <f t="shared" si="37"/>
        <v>9.7754312092592581</v>
      </c>
      <c r="N257" s="9"/>
      <c r="O257" s="22">
        <v>1.1437999999999999</v>
      </c>
      <c r="P257" s="22">
        <v>11.401</v>
      </c>
      <c r="Q257" s="22">
        <v>-1.3772599999999999E-2</v>
      </c>
      <c r="R257" s="22">
        <v>247</v>
      </c>
      <c r="S257" s="22">
        <v>1.1431899999999999</v>
      </c>
      <c r="T257">
        <f t="shared" si="38"/>
        <v>17.00320987654321</v>
      </c>
      <c r="U257">
        <f t="shared" si="39"/>
        <v>19.44827145679012</v>
      </c>
      <c r="X257" s="9"/>
      <c r="Y257" s="22">
        <v>0.55618299999999998</v>
      </c>
      <c r="Z257" s="22">
        <v>16.8901</v>
      </c>
      <c r="AA257" s="22">
        <v>-1.4334100000000001E-2</v>
      </c>
      <c r="AB257" s="22">
        <v>247</v>
      </c>
      <c r="AC257" s="22">
        <v>0.55545</v>
      </c>
      <c r="AD257">
        <f t="shared" si="40"/>
        <v>17.69641975308642</v>
      </c>
      <c r="AE257">
        <f t="shared" si="41"/>
        <v>9.8424478275308651</v>
      </c>
      <c r="AF257" s="9"/>
      <c r="AG257" s="22">
        <v>1.1437999999999999</v>
      </c>
      <c r="AH257" s="22">
        <v>20.709299999999999</v>
      </c>
      <c r="AI257" s="22">
        <v>-1.38184E-2</v>
      </c>
      <c r="AJ257" s="22">
        <v>247</v>
      </c>
      <c r="AK257" s="22">
        <v>1.1431899999999999</v>
      </c>
      <c r="AL257">
        <f t="shared" si="42"/>
        <v>17.05975308641975</v>
      </c>
      <c r="AM257">
        <f t="shared" si="43"/>
        <v>19.51294558024691</v>
      </c>
      <c r="AP257" s="9"/>
      <c r="AQ257" s="22">
        <v>0.55618299999999998</v>
      </c>
      <c r="AR257" s="22">
        <v>26.252300000000002</v>
      </c>
      <c r="AS257" s="22">
        <v>-1.43097E-2</v>
      </c>
      <c r="AT257" s="22">
        <v>247</v>
      </c>
      <c r="AU257" s="22">
        <v>0.55538900000000002</v>
      </c>
      <c r="AV257">
        <f t="shared" si="44"/>
        <v>17.666296296296295</v>
      </c>
      <c r="AW257">
        <f t="shared" si="45"/>
        <v>9.8256936729629611</v>
      </c>
      <c r="AX257" s="9"/>
      <c r="AY257" s="22">
        <v>1.1437999999999999</v>
      </c>
      <c r="AZ257" s="22">
        <v>30.0716</v>
      </c>
      <c r="BA257" s="22">
        <v>-1.37573E-2</v>
      </c>
      <c r="BB257" s="22">
        <v>247</v>
      </c>
      <c r="BC257" s="22">
        <v>1.1434899999999999</v>
      </c>
      <c r="BD257">
        <f t="shared" si="46"/>
        <v>16.984320987654321</v>
      </c>
      <c r="BE257">
        <f t="shared" si="47"/>
        <v>19.42666634567901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7.5919299999999996</v>
      </c>
      <c r="I258" s="22">
        <v>-1.42303E-2</v>
      </c>
      <c r="J258" s="22">
        <v>248</v>
      </c>
      <c r="K258" s="22">
        <v>0.55044599999999999</v>
      </c>
      <c r="L258">
        <f t="shared" si="36"/>
        <v>17.568271604938271</v>
      </c>
      <c r="M258">
        <f t="shared" si="37"/>
        <v>9.6827001902469139</v>
      </c>
      <c r="N258" s="9"/>
      <c r="O258" s="22">
        <v>1.14883</v>
      </c>
      <c r="P258" s="22">
        <v>11.411099999999999</v>
      </c>
      <c r="Q258" s="22">
        <v>-1.3772599999999999E-2</v>
      </c>
      <c r="R258" s="22">
        <v>248</v>
      </c>
      <c r="S258" s="22">
        <v>1.14777</v>
      </c>
      <c r="T258">
        <f t="shared" si="38"/>
        <v>17.00320987654321</v>
      </c>
      <c r="U258">
        <f t="shared" si="39"/>
        <v>19.533797602469136</v>
      </c>
      <c r="X258" s="9"/>
      <c r="Y258" s="22">
        <v>0.55114700000000005</v>
      </c>
      <c r="Z258" s="22">
        <v>16.900200000000002</v>
      </c>
      <c r="AA258" s="22">
        <v>-1.4340200000000001E-2</v>
      </c>
      <c r="AB258" s="22">
        <v>248</v>
      </c>
      <c r="AC258" s="22">
        <v>0.55047599999999997</v>
      </c>
      <c r="AD258">
        <f t="shared" si="40"/>
        <v>17.703950617283951</v>
      </c>
      <c r="AE258">
        <f t="shared" si="41"/>
        <v>9.7574792708641986</v>
      </c>
      <c r="AF258" s="9"/>
      <c r="AG258" s="22">
        <v>1.14883</v>
      </c>
      <c r="AH258" s="22">
        <v>20.7194</v>
      </c>
      <c r="AI258" s="22">
        <v>-1.38E-2</v>
      </c>
      <c r="AJ258" s="22">
        <v>248</v>
      </c>
      <c r="AK258" s="22">
        <v>1.1480699999999999</v>
      </c>
      <c r="AL258">
        <f t="shared" si="42"/>
        <v>17.037037037037035</v>
      </c>
      <c r="AM258">
        <f t="shared" si="43"/>
        <v>19.572659259259257</v>
      </c>
      <c r="AP258" s="9"/>
      <c r="AQ258" s="22">
        <v>0.55114700000000005</v>
      </c>
      <c r="AR258" s="22">
        <v>26.2624</v>
      </c>
      <c r="AS258" s="22">
        <v>-1.43188E-2</v>
      </c>
      <c r="AT258" s="22">
        <v>248</v>
      </c>
      <c r="AU258" s="22">
        <v>0.55035400000000001</v>
      </c>
      <c r="AV258">
        <f t="shared" si="44"/>
        <v>17.677530864197529</v>
      </c>
      <c r="AW258">
        <f t="shared" si="45"/>
        <v>9.7429181032098757</v>
      </c>
      <c r="AX258" s="9"/>
      <c r="AY258" s="22">
        <v>1.14883</v>
      </c>
      <c r="AZ258" s="22">
        <v>30.081600000000002</v>
      </c>
      <c r="BA258" s="22">
        <v>-1.37512E-2</v>
      </c>
      <c r="BB258" s="22">
        <v>248</v>
      </c>
      <c r="BC258" s="22">
        <v>1.1474599999999999</v>
      </c>
      <c r="BD258">
        <f t="shared" si="46"/>
        <v>16.976790123456787</v>
      </c>
      <c r="BE258">
        <f t="shared" si="47"/>
        <v>19.503445797530862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7.6020000000000003</v>
      </c>
      <c r="I259" s="22">
        <v>-1.4218099999999999E-2</v>
      </c>
      <c r="J259" s="22">
        <v>249</v>
      </c>
      <c r="K259" s="22">
        <v>0.54525800000000002</v>
      </c>
      <c r="L259">
        <f t="shared" si="36"/>
        <v>17.553209876543207</v>
      </c>
      <c r="M259">
        <f t="shared" si="37"/>
        <v>9.5860185520987642</v>
      </c>
      <c r="N259" s="9"/>
      <c r="O259" s="22">
        <v>1.15387</v>
      </c>
      <c r="P259" s="22">
        <v>11.421200000000001</v>
      </c>
      <c r="Q259" s="22">
        <v>-1.37695E-2</v>
      </c>
      <c r="R259" s="22">
        <v>249</v>
      </c>
      <c r="S259" s="22">
        <v>1.1529499999999999</v>
      </c>
      <c r="T259">
        <f t="shared" si="38"/>
        <v>16.999382716049382</v>
      </c>
      <c r="U259">
        <f t="shared" si="39"/>
        <v>19.615077734567901</v>
      </c>
      <c r="X259" s="9"/>
      <c r="Y259" s="22">
        <v>0.54611200000000004</v>
      </c>
      <c r="Z259" s="22">
        <v>16.910299999999999</v>
      </c>
      <c r="AA259" s="22">
        <v>-1.43494E-2</v>
      </c>
      <c r="AB259" s="22">
        <v>249</v>
      </c>
      <c r="AC259" s="22">
        <v>0.54525800000000002</v>
      </c>
      <c r="AD259">
        <f t="shared" si="40"/>
        <v>17.715308641975309</v>
      </c>
      <c r="AE259">
        <f t="shared" si="41"/>
        <v>9.6745426330864213</v>
      </c>
      <c r="AF259" s="9"/>
      <c r="AG259" s="22">
        <v>1.15387</v>
      </c>
      <c r="AH259" s="22">
        <v>20.729399999999998</v>
      </c>
      <c r="AI259" s="22">
        <v>-1.3787799999999999E-2</v>
      </c>
      <c r="AJ259" s="22">
        <v>249</v>
      </c>
      <c r="AK259" s="22">
        <v>1.15265</v>
      </c>
      <c r="AL259">
        <f t="shared" si="42"/>
        <v>17.021975308641974</v>
      </c>
      <c r="AM259">
        <f t="shared" si="43"/>
        <v>19.641146649382712</v>
      </c>
      <c r="AP259" s="9"/>
      <c r="AQ259" s="22">
        <v>0.54611200000000004</v>
      </c>
      <c r="AR259" s="22">
        <v>26.272500000000001</v>
      </c>
      <c r="AS259" s="22">
        <v>-1.43219E-2</v>
      </c>
      <c r="AT259" s="22">
        <v>249</v>
      </c>
      <c r="AU259" s="22">
        <v>0.54525800000000002</v>
      </c>
      <c r="AV259">
        <f t="shared" si="44"/>
        <v>17.68135802469136</v>
      </c>
      <c r="AW259">
        <f t="shared" si="45"/>
        <v>9.6560017935802485</v>
      </c>
      <c r="AX259" s="9"/>
      <c r="AY259" s="22">
        <v>1.15387</v>
      </c>
      <c r="AZ259" s="22">
        <v>30.091699999999999</v>
      </c>
      <c r="BA259" s="22">
        <v>-1.37482E-2</v>
      </c>
      <c r="BB259" s="22">
        <v>249</v>
      </c>
      <c r="BC259" s="22">
        <v>1.15265</v>
      </c>
      <c r="BD259">
        <f t="shared" si="46"/>
        <v>16.973086419753084</v>
      </c>
      <c r="BE259">
        <f t="shared" si="47"/>
        <v>19.58473522716049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7.6120700000000001</v>
      </c>
      <c r="I260" s="22">
        <v>-1.42151E-2</v>
      </c>
      <c r="J260" s="22">
        <v>250</v>
      </c>
      <c r="K260" s="22">
        <v>0.54022199999999998</v>
      </c>
      <c r="L260">
        <f t="shared" si="36"/>
        <v>17.549506172839507</v>
      </c>
      <c r="M260">
        <f t="shared" si="37"/>
        <v>9.4956341514814824</v>
      </c>
      <c r="N260" s="9"/>
      <c r="O260" s="22">
        <v>1.1589100000000001</v>
      </c>
      <c r="P260" s="22">
        <v>11.4313</v>
      </c>
      <c r="Q260" s="22">
        <v>-1.37634E-2</v>
      </c>
      <c r="R260" s="22">
        <v>250</v>
      </c>
      <c r="S260" s="22">
        <v>1.15845</v>
      </c>
      <c r="T260">
        <f t="shared" si="38"/>
        <v>16.991851851851852</v>
      </c>
      <c r="U260">
        <f t="shared" si="39"/>
        <v>19.692027029629632</v>
      </c>
      <c r="X260" s="9"/>
      <c r="Y260" s="22">
        <v>0.54107700000000003</v>
      </c>
      <c r="Z260" s="22">
        <v>16.920300000000001</v>
      </c>
      <c r="AA260" s="22">
        <v>-1.43555E-2</v>
      </c>
      <c r="AB260" s="22">
        <v>250</v>
      </c>
      <c r="AC260" s="22">
        <v>0.54010000000000002</v>
      </c>
      <c r="AD260">
        <f t="shared" si="40"/>
        <v>17.722839506172836</v>
      </c>
      <c r="AE260">
        <f t="shared" si="41"/>
        <v>9.5894208314814797</v>
      </c>
      <c r="AF260" s="9"/>
      <c r="AG260" s="22">
        <v>1.1589100000000001</v>
      </c>
      <c r="AH260" s="22">
        <v>20.7395</v>
      </c>
      <c r="AI260" s="22">
        <v>-1.3787799999999999E-2</v>
      </c>
      <c r="AJ260" s="22">
        <v>250</v>
      </c>
      <c r="AK260" s="22">
        <v>1.1581399999999999</v>
      </c>
      <c r="AL260">
        <f t="shared" si="42"/>
        <v>17.021975308641974</v>
      </c>
      <c r="AM260">
        <f t="shared" si="43"/>
        <v>19.726937404938273</v>
      </c>
      <c r="AP260" s="9"/>
      <c r="AQ260" s="22">
        <v>0.54107700000000003</v>
      </c>
      <c r="AR260" s="22">
        <v>26.282599999999999</v>
      </c>
      <c r="AS260" s="22">
        <v>-1.43188E-2</v>
      </c>
      <c r="AT260" s="22">
        <v>250</v>
      </c>
      <c r="AU260" s="22">
        <v>0.54022199999999998</v>
      </c>
      <c r="AV260">
        <f t="shared" si="44"/>
        <v>17.677530864197529</v>
      </c>
      <c r="AW260">
        <f t="shared" si="45"/>
        <v>9.5649053674074072</v>
      </c>
      <c r="AX260" s="9"/>
      <c r="AY260" s="22">
        <v>1.1589100000000001</v>
      </c>
      <c r="AZ260" s="22">
        <v>30.101800000000001</v>
      </c>
      <c r="BA260" s="22">
        <v>-1.37421E-2</v>
      </c>
      <c r="BB260" s="22">
        <v>250</v>
      </c>
      <c r="BC260" s="22">
        <v>1.1575299999999999</v>
      </c>
      <c r="BD260">
        <f t="shared" si="46"/>
        <v>16.965555555555554</v>
      </c>
      <c r="BE260">
        <f t="shared" si="47"/>
        <v>19.661551988888888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7.6221399999999999</v>
      </c>
      <c r="I261" s="22">
        <v>-1.4224199999999999E-2</v>
      </c>
      <c r="J261" s="22">
        <v>251</v>
      </c>
      <c r="K261" s="22">
        <v>0.53527800000000003</v>
      </c>
      <c r="L261">
        <f t="shared" si="36"/>
        <v>17.560740740740737</v>
      </c>
      <c r="M261">
        <f t="shared" si="37"/>
        <v>9.4132770274074051</v>
      </c>
      <c r="N261" s="9"/>
      <c r="O261" s="22">
        <v>1.16394</v>
      </c>
      <c r="P261" s="22">
        <v>11.4413</v>
      </c>
      <c r="Q261" s="22">
        <v>-1.37512E-2</v>
      </c>
      <c r="R261" s="22">
        <v>251</v>
      </c>
      <c r="S261" s="22">
        <v>1.16333</v>
      </c>
      <c r="T261">
        <f t="shared" si="38"/>
        <v>16.976790123456787</v>
      </c>
      <c r="U261">
        <f t="shared" si="39"/>
        <v>19.759965096296291</v>
      </c>
      <c r="X261" s="9"/>
      <c r="Y261" s="22">
        <v>0.53604099999999999</v>
      </c>
      <c r="Z261" s="22">
        <v>16.930399999999999</v>
      </c>
      <c r="AA261" s="22">
        <v>-1.43616E-2</v>
      </c>
      <c r="AB261" s="22">
        <v>251</v>
      </c>
      <c r="AC261" s="22">
        <v>0.53527800000000003</v>
      </c>
      <c r="AD261">
        <f t="shared" si="40"/>
        <v>17.73037037037037</v>
      </c>
      <c r="AE261">
        <f t="shared" si="41"/>
        <v>9.5042054637037037</v>
      </c>
      <c r="AF261" s="9"/>
      <c r="AG261" s="22">
        <v>1.16394</v>
      </c>
      <c r="AH261" s="22">
        <v>20.749600000000001</v>
      </c>
      <c r="AI261" s="22">
        <v>-1.3781699999999999E-2</v>
      </c>
      <c r="AJ261" s="22">
        <v>251</v>
      </c>
      <c r="AK261" s="22">
        <v>1.1630199999999999</v>
      </c>
      <c r="AL261">
        <f t="shared" si="42"/>
        <v>17.014444444444443</v>
      </c>
      <c r="AM261">
        <f t="shared" si="43"/>
        <v>19.803792466666664</v>
      </c>
      <c r="AP261" s="9"/>
      <c r="AQ261" s="22">
        <v>0.53604099999999999</v>
      </c>
      <c r="AR261" s="22">
        <v>26.2926</v>
      </c>
      <c r="AS261" s="22">
        <v>-1.43158E-2</v>
      </c>
      <c r="AT261" s="22">
        <v>251</v>
      </c>
      <c r="AU261" s="22">
        <v>0.53521700000000005</v>
      </c>
      <c r="AV261">
        <f t="shared" si="44"/>
        <v>17.673827160493826</v>
      </c>
      <c r="AW261">
        <f t="shared" si="45"/>
        <v>9.4738959849382702</v>
      </c>
      <c r="AX261" s="9"/>
      <c r="AY261" s="22">
        <v>1.16394</v>
      </c>
      <c r="AZ261" s="22">
        <v>30.111899999999999</v>
      </c>
      <c r="BA261" s="22">
        <v>-1.3732899999999999E-2</v>
      </c>
      <c r="BB261" s="22">
        <v>251</v>
      </c>
      <c r="BC261" s="22">
        <v>1.1630199999999999</v>
      </c>
      <c r="BD261">
        <f t="shared" si="46"/>
        <v>16.954197530864196</v>
      </c>
      <c r="BE261">
        <f t="shared" si="47"/>
        <v>19.733668674074071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7.6322099999999997</v>
      </c>
      <c r="I262" s="22">
        <v>-1.4236499999999999E-2</v>
      </c>
      <c r="J262" s="22">
        <v>252</v>
      </c>
      <c r="K262" s="22">
        <v>0.53021200000000002</v>
      </c>
      <c r="L262">
        <f t="shared" si="36"/>
        <v>17.575925925925926</v>
      </c>
      <c r="M262">
        <f t="shared" si="37"/>
        <v>9.3329221222222216</v>
      </c>
      <c r="N262" s="9"/>
      <c r="O262" s="22">
        <v>1.1689799999999999</v>
      </c>
      <c r="P262" s="22">
        <v>11.4514</v>
      </c>
      <c r="Q262" s="22">
        <v>-1.3732899999999999E-2</v>
      </c>
      <c r="R262" s="22">
        <v>252</v>
      </c>
      <c r="S262" s="22">
        <v>1.16821</v>
      </c>
      <c r="T262">
        <f t="shared" si="38"/>
        <v>16.954197530864196</v>
      </c>
      <c r="U262">
        <f t="shared" si="39"/>
        <v>19.819117829629626</v>
      </c>
      <c r="X262" s="9"/>
      <c r="Y262" s="22">
        <v>0.53100599999999998</v>
      </c>
      <c r="Z262" s="22">
        <v>16.9405</v>
      </c>
      <c r="AA262" s="22">
        <v>-1.43616E-2</v>
      </c>
      <c r="AB262" s="22">
        <v>252</v>
      </c>
      <c r="AC262" s="22">
        <v>0.53027299999999999</v>
      </c>
      <c r="AD262">
        <f t="shared" si="40"/>
        <v>17.73037037037037</v>
      </c>
      <c r="AE262">
        <f t="shared" si="41"/>
        <v>9.4149330488888889</v>
      </c>
      <c r="AF262" s="9"/>
      <c r="AG262" s="22">
        <v>1.1689799999999999</v>
      </c>
      <c r="AH262" s="22">
        <v>20.759699999999999</v>
      </c>
      <c r="AI262" s="22">
        <v>-1.3766499999999999E-2</v>
      </c>
      <c r="AJ262" s="22">
        <v>252</v>
      </c>
      <c r="AK262" s="22">
        <v>1.16821</v>
      </c>
      <c r="AL262">
        <f t="shared" si="42"/>
        <v>16.995679012345676</v>
      </c>
      <c r="AM262">
        <f t="shared" si="43"/>
        <v>19.867608851851845</v>
      </c>
      <c r="AP262" s="9"/>
      <c r="AQ262" s="22">
        <v>0.53100599999999998</v>
      </c>
      <c r="AR262" s="22">
        <v>26.302700000000002</v>
      </c>
      <c r="AS262" s="22">
        <v>-1.43158E-2</v>
      </c>
      <c r="AT262" s="22">
        <v>252</v>
      </c>
      <c r="AU262" s="22">
        <v>0.530304</v>
      </c>
      <c r="AV262">
        <f t="shared" si="44"/>
        <v>17.673827160493826</v>
      </c>
      <c r="AW262">
        <f t="shared" si="45"/>
        <v>9.3849082651851834</v>
      </c>
      <c r="AX262" s="9"/>
      <c r="AY262" s="22">
        <v>1.1689799999999999</v>
      </c>
      <c r="AZ262" s="22">
        <v>30.1219</v>
      </c>
      <c r="BA262" s="22">
        <v>-1.37238E-2</v>
      </c>
      <c r="BB262" s="22">
        <v>252</v>
      </c>
      <c r="BC262" s="22">
        <v>1.16791</v>
      </c>
      <c r="BD262">
        <f t="shared" si="46"/>
        <v>16.942962962962962</v>
      </c>
      <c r="BE262">
        <f t="shared" si="47"/>
        <v>19.805984844444442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7.6422800000000004</v>
      </c>
      <c r="I263" s="22">
        <v>-1.42395E-2</v>
      </c>
      <c r="J263" s="22">
        <v>253</v>
      </c>
      <c r="K263" s="22">
        <v>0.525177</v>
      </c>
      <c r="L263">
        <f t="shared" si="36"/>
        <v>17.579629629629629</v>
      </c>
      <c r="M263">
        <f t="shared" si="37"/>
        <v>9.2463577962962962</v>
      </c>
      <c r="N263" s="9"/>
      <c r="O263" s="22">
        <v>1.17401</v>
      </c>
      <c r="P263" s="22">
        <v>11.461499999999999</v>
      </c>
      <c r="Q263" s="22">
        <v>-1.37115E-2</v>
      </c>
      <c r="R263" s="22">
        <v>253</v>
      </c>
      <c r="S263" s="22">
        <v>1.17279</v>
      </c>
      <c r="T263">
        <f t="shared" si="38"/>
        <v>16.927777777777777</v>
      </c>
      <c r="U263">
        <f t="shared" si="39"/>
        <v>19.873380388888886</v>
      </c>
      <c r="X263" s="9"/>
      <c r="Y263" s="22">
        <v>0.52597000000000005</v>
      </c>
      <c r="Z263" s="22">
        <v>16.950500000000002</v>
      </c>
      <c r="AA263" s="22">
        <v>-1.43646E-2</v>
      </c>
      <c r="AB263" s="22">
        <v>253</v>
      </c>
      <c r="AC263" s="22">
        <v>0.525146</v>
      </c>
      <c r="AD263">
        <f t="shared" si="40"/>
        <v>17.734074074074073</v>
      </c>
      <c r="AE263">
        <f t="shared" si="41"/>
        <v>9.3275909407407411</v>
      </c>
      <c r="AF263" s="9"/>
      <c r="AG263" s="22">
        <v>1.17401</v>
      </c>
      <c r="AH263" s="22">
        <v>20.7697</v>
      </c>
      <c r="AI263" s="22">
        <v>-1.37482E-2</v>
      </c>
      <c r="AJ263" s="22">
        <v>253</v>
      </c>
      <c r="AK263" s="22">
        <v>1.17279</v>
      </c>
      <c r="AL263">
        <f t="shared" si="42"/>
        <v>16.973086419753084</v>
      </c>
      <c r="AM263">
        <f t="shared" si="43"/>
        <v>19.92657318765432</v>
      </c>
      <c r="AP263" s="9"/>
      <c r="AQ263" s="22">
        <v>0.52597000000000005</v>
      </c>
      <c r="AR263" s="22">
        <v>26.312799999999999</v>
      </c>
      <c r="AS263" s="22">
        <v>-1.43158E-2</v>
      </c>
      <c r="AT263" s="22">
        <v>253</v>
      </c>
      <c r="AU263" s="22">
        <v>0.525177</v>
      </c>
      <c r="AV263">
        <f t="shared" si="44"/>
        <v>17.673827160493826</v>
      </c>
      <c r="AW263">
        <f t="shared" si="45"/>
        <v>9.2959028716049374</v>
      </c>
      <c r="AX263" s="9"/>
      <c r="AY263" s="22">
        <v>1.17401</v>
      </c>
      <c r="AZ263" s="22">
        <v>30.132000000000001</v>
      </c>
      <c r="BA263" s="22">
        <v>-1.3726800000000001E-2</v>
      </c>
      <c r="BB263" s="22">
        <v>253</v>
      </c>
      <c r="BC263" s="22">
        <v>1.1734</v>
      </c>
      <c r="BD263">
        <f t="shared" si="46"/>
        <v>16.946666666666665</v>
      </c>
      <c r="BE263">
        <f t="shared" si="47"/>
        <v>19.895556133333333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7.6523500000000002</v>
      </c>
      <c r="I264" s="22">
        <v>-1.4242599999999999E-2</v>
      </c>
      <c r="J264" s="22">
        <v>254</v>
      </c>
      <c r="K264" s="22">
        <v>0.52017199999999997</v>
      </c>
      <c r="L264">
        <f t="shared" si="36"/>
        <v>17.583456790123453</v>
      </c>
      <c r="M264">
        <f t="shared" si="37"/>
        <v>9.1598380629629617</v>
      </c>
      <c r="N264" s="9"/>
      <c r="O264" s="22">
        <v>1.1790499999999999</v>
      </c>
      <c r="P264" s="22">
        <v>11.471500000000001</v>
      </c>
      <c r="Q264" s="22">
        <v>-1.36902E-2</v>
      </c>
      <c r="R264" s="22">
        <v>254</v>
      </c>
      <c r="S264" s="22">
        <v>1.17828</v>
      </c>
      <c r="T264">
        <f t="shared" si="38"/>
        <v>16.901481481481479</v>
      </c>
      <c r="U264">
        <f t="shared" si="39"/>
        <v>19.927691740740737</v>
      </c>
      <c r="X264" s="9"/>
      <c r="Y264" s="22">
        <v>0.52093500000000004</v>
      </c>
      <c r="Z264" s="22">
        <v>16.960599999999999</v>
      </c>
      <c r="AA264" s="22">
        <v>-1.4367700000000001E-2</v>
      </c>
      <c r="AB264" s="22">
        <v>254</v>
      </c>
      <c r="AC264" s="22">
        <v>0.52014199999999999</v>
      </c>
      <c r="AD264">
        <f t="shared" si="40"/>
        <v>17.7379012345679</v>
      </c>
      <c r="AE264">
        <f t="shared" si="41"/>
        <v>9.2402935796296291</v>
      </c>
      <c r="AF264" s="9"/>
      <c r="AG264" s="22">
        <v>1.1790499999999999</v>
      </c>
      <c r="AH264" s="22">
        <v>20.779800000000002</v>
      </c>
      <c r="AI264" s="22">
        <v>-1.3738999999999999E-2</v>
      </c>
      <c r="AJ264" s="22">
        <v>254</v>
      </c>
      <c r="AK264" s="22">
        <v>1.17767</v>
      </c>
      <c r="AL264">
        <f t="shared" si="42"/>
        <v>16.961728395061726</v>
      </c>
      <c r="AM264">
        <f t="shared" si="43"/>
        <v>19.998725864197528</v>
      </c>
      <c r="AP264" s="9"/>
      <c r="AQ264" s="22">
        <v>0.52093500000000004</v>
      </c>
      <c r="AR264" s="22">
        <v>26.322800000000001</v>
      </c>
      <c r="AS264" s="22">
        <v>-1.4312699999999999E-2</v>
      </c>
      <c r="AT264" s="22">
        <v>254</v>
      </c>
      <c r="AU264" s="22">
        <v>0.52017199999999997</v>
      </c>
      <c r="AV264">
        <f t="shared" si="44"/>
        <v>17.669999999999998</v>
      </c>
      <c r="AW264">
        <f t="shared" si="45"/>
        <v>9.2049214500000005</v>
      </c>
      <c r="AX264" s="9"/>
      <c r="AY264" s="22">
        <v>1.1790499999999999</v>
      </c>
      <c r="AZ264" s="22">
        <v>30.142099999999999</v>
      </c>
      <c r="BA264" s="22">
        <v>-1.3717699999999999E-2</v>
      </c>
      <c r="BB264" s="22">
        <v>254</v>
      </c>
      <c r="BC264" s="22">
        <v>1.17706</v>
      </c>
      <c r="BD264">
        <f t="shared" si="46"/>
        <v>16.935432098765432</v>
      </c>
      <c r="BE264">
        <f t="shared" si="47"/>
        <v>19.96772121604938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7.66242</v>
      </c>
      <c r="I265" s="22">
        <v>-1.42395E-2</v>
      </c>
      <c r="J265" s="22">
        <v>255</v>
      </c>
      <c r="K265" s="22">
        <v>0.51516700000000004</v>
      </c>
      <c r="L265">
        <f t="shared" si="36"/>
        <v>17.579629629629629</v>
      </c>
      <c r="M265">
        <f t="shared" si="37"/>
        <v>9.0693309259259269</v>
      </c>
      <c r="N265" s="9"/>
      <c r="O265" s="22">
        <v>1.18408</v>
      </c>
      <c r="P265" s="22">
        <v>11.4816</v>
      </c>
      <c r="Q265" s="22">
        <v>-1.3677999999999999E-2</v>
      </c>
      <c r="R265" s="22">
        <v>255</v>
      </c>
      <c r="S265" s="22">
        <v>1.1831700000000001</v>
      </c>
      <c r="T265">
        <f t="shared" si="38"/>
        <v>16.886419753086418</v>
      </c>
      <c r="U265">
        <f t="shared" si="39"/>
        <v>19.994871901234568</v>
      </c>
      <c r="X265" s="9"/>
      <c r="Y265" s="22">
        <v>0.51590000000000003</v>
      </c>
      <c r="Z265" s="22">
        <v>16.970700000000001</v>
      </c>
      <c r="AA265" s="22">
        <v>-1.43707E-2</v>
      </c>
      <c r="AB265" s="22">
        <v>255</v>
      </c>
      <c r="AC265" s="22">
        <v>0.51513699999999996</v>
      </c>
      <c r="AD265">
        <f t="shared" si="40"/>
        <v>17.741604938271603</v>
      </c>
      <c r="AE265">
        <f t="shared" si="41"/>
        <v>9.1528939876543198</v>
      </c>
      <c r="AF265" s="9"/>
      <c r="AG265" s="22">
        <v>1.18408</v>
      </c>
      <c r="AH265" s="22">
        <v>20.789899999999999</v>
      </c>
      <c r="AI265" s="22">
        <v>-1.37299E-2</v>
      </c>
      <c r="AJ265" s="22">
        <v>255</v>
      </c>
      <c r="AK265" s="22">
        <v>1.18347</v>
      </c>
      <c r="AL265">
        <f t="shared" si="42"/>
        <v>16.950493827160493</v>
      </c>
      <c r="AM265">
        <f t="shared" si="43"/>
        <v>20.070740730864198</v>
      </c>
      <c r="AP265" s="9"/>
      <c r="AQ265" s="22">
        <v>0.51590000000000003</v>
      </c>
      <c r="AR265" s="22">
        <v>26.332899999999999</v>
      </c>
      <c r="AS265" s="22">
        <v>-1.43158E-2</v>
      </c>
      <c r="AT265" s="22">
        <v>255</v>
      </c>
      <c r="AU265" s="22">
        <v>0.51507599999999998</v>
      </c>
      <c r="AV265">
        <f t="shared" si="44"/>
        <v>17.673827160493826</v>
      </c>
      <c r="AW265">
        <f t="shared" si="45"/>
        <v>9.1179274320987655</v>
      </c>
      <c r="AX265" s="9"/>
      <c r="AY265" s="22">
        <v>1.18408</v>
      </c>
      <c r="AZ265" s="22">
        <v>30.152100000000001</v>
      </c>
      <c r="BA265" s="22">
        <v>-1.37024E-2</v>
      </c>
      <c r="BB265" s="22">
        <v>255</v>
      </c>
      <c r="BC265" s="22">
        <v>1.1825600000000001</v>
      </c>
      <c r="BD265">
        <f t="shared" si="46"/>
        <v>16.916543209876544</v>
      </c>
      <c r="BE265">
        <f t="shared" si="47"/>
        <v>20.030540483950617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7.6725000000000003</v>
      </c>
      <c r="I266" s="22">
        <v>-1.42334E-2</v>
      </c>
      <c r="J266" s="22">
        <v>256</v>
      </c>
      <c r="K266" s="22">
        <v>0.51022299999999998</v>
      </c>
      <c r="L266">
        <f t="shared" si="36"/>
        <v>17.572098765432099</v>
      </c>
      <c r="M266">
        <f t="shared" si="37"/>
        <v>8.9769526637037025</v>
      </c>
      <c r="N266" s="9"/>
      <c r="O266" s="22">
        <v>1.18912</v>
      </c>
      <c r="P266" s="22">
        <v>11.4917</v>
      </c>
      <c r="Q266" s="22">
        <v>-1.3671900000000001E-2</v>
      </c>
      <c r="R266" s="22">
        <v>256</v>
      </c>
      <c r="S266" s="22">
        <v>1.1880500000000001</v>
      </c>
      <c r="T266">
        <f t="shared" si="38"/>
        <v>16.878888888888888</v>
      </c>
      <c r="U266">
        <f t="shared" si="39"/>
        <v>20.071024355555554</v>
      </c>
      <c r="X266" s="9"/>
      <c r="Y266" s="22">
        <v>0.51086399999999998</v>
      </c>
      <c r="Z266" s="22">
        <v>16.980799999999999</v>
      </c>
      <c r="AA266" s="22">
        <v>-1.43707E-2</v>
      </c>
      <c r="AB266" s="22">
        <v>256</v>
      </c>
      <c r="AC266" s="22">
        <v>0.51019300000000001</v>
      </c>
      <c r="AD266">
        <f t="shared" si="40"/>
        <v>17.741604938271603</v>
      </c>
      <c r="AE266">
        <f t="shared" si="41"/>
        <v>9.0635472651851838</v>
      </c>
      <c r="AF266" s="9"/>
      <c r="AG266" s="22">
        <v>1.18912</v>
      </c>
      <c r="AH266" s="22">
        <v>20.799900000000001</v>
      </c>
      <c r="AI266" s="22">
        <v>-1.37238E-2</v>
      </c>
      <c r="AJ266" s="22">
        <v>256</v>
      </c>
      <c r="AK266" s="22">
        <v>1.1874400000000001</v>
      </c>
      <c r="AL266">
        <f t="shared" si="42"/>
        <v>16.942962962962962</v>
      </c>
      <c r="AM266">
        <f t="shared" si="43"/>
        <v>20.147216118518518</v>
      </c>
      <c r="AP266" s="9"/>
      <c r="AQ266" s="22">
        <v>0.51086399999999998</v>
      </c>
      <c r="AR266" s="22">
        <v>26.343</v>
      </c>
      <c r="AS266" s="22">
        <v>-1.43188E-2</v>
      </c>
      <c r="AT266" s="22">
        <v>256</v>
      </c>
      <c r="AU266" s="22">
        <v>0.510162</v>
      </c>
      <c r="AV266">
        <f t="shared" si="44"/>
        <v>17.677530864197529</v>
      </c>
      <c r="AW266">
        <f t="shared" si="45"/>
        <v>9.0308141274074067</v>
      </c>
      <c r="AX266" s="9"/>
      <c r="AY266" s="22">
        <v>1.18912</v>
      </c>
      <c r="AZ266" s="22">
        <v>30.162199999999999</v>
      </c>
      <c r="BA266" s="22">
        <v>-1.3684099999999999E-2</v>
      </c>
      <c r="BB266" s="22">
        <v>256</v>
      </c>
      <c r="BC266" s="22">
        <v>1.18835</v>
      </c>
      <c r="BD266">
        <f t="shared" si="46"/>
        <v>16.893950617283949</v>
      </c>
      <c r="BE266">
        <f t="shared" si="47"/>
        <v>20.08893455802469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7.6825700000000001</v>
      </c>
      <c r="I267" s="22">
        <v>-1.4245600000000001E-2</v>
      </c>
      <c r="J267" s="22">
        <v>257</v>
      </c>
      <c r="K267" s="22">
        <v>0.50503500000000001</v>
      </c>
      <c r="L267">
        <f t="shared" si="36"/>
        <v>17.58716049382716</v>
      </c>
      <c r="M267">
        <f t="shared" si="37"/>
        <v>8.8960958054320987</v>
      </c>
      <c r="N267" s="9"/>
      <c r="O267" s="22">
        <v>1.19415</v>
      </c>
      <c r="P267" s="22">
        <v>11.501799999999999</v>
      </c>
      <c r="Q267" s="22">
        <v>-1.3671900000000001E-2</v>
      </c>
      <c r="R267" s="22">
        <v>257</v>
      </c>
      <c r="S267" s="22">
        <v>1.19293</v>
      </c>
      <c r="T267">
        <f t="shared" si="38"/>
        <v>16.878888888888888</v>
      </c>
      <c r="U267">
        <f t="shared" si="39"/>
        <v>20.155925166666666</v>
      </c>
      <c r="X267" s="9"/>
      <c r="Y267" s="22">
        <v>0.50582899999999997</v>
      </c>
      <c r="Z267" s="22">
        <v>16.9908</v>
      </c>
      <c r="AA267" s="22">
        <v>-1.4373800000000001E-2</v>
      </c>
      <c r="AB267" s="22">
        <v>257</v>
      </c>
      <c r="AC267" s="22">
        <v>0.50506600000000001</v>
      </c>
      <c r="AD267">
        <f t="shared" si="40"/>
        <v>17.745432098765431</v>
      </c>
      <c r="AE267">
        <f t="shared" si="41"/>
        <v>8.9761541730864192</v>
      </c>
      <c r="AF267" s="9"/>
      <c r="AG267" s="22">
        <v>1.19415</v>
      </c>
      <c r="AH267" s="22">
        <v>20.81</v>
      </c>
      <c r="AI267" s="22">
        <v>-1.37054E-2</v>
      </c>
      <c r="AJ267" s="22">
        <v>257</v>
      </c>
      <c r="AK267" s="22">
        <v>1.1932400000000001</v>
      </c>
      <c r="AL267">
        <f t="shared" si="42"/>
        <v>16.920246913580247</v>
      </c>
      <c r="AM267">
        <f t="shared" si="43"/>
        <v>20.205312851851854</v>
      </c>
      <c r="AP267" s="9"/>
      <c r="AQ267" s="22">
        <v>0.50582899999999997</v>
      </c>
      <c r="AR267" s="22">
        <v>26.353100000000001</v>
      </c>
      <c r="AS267" s="22">
        <v>-1.4328E-2</v>
      </c>
      <c r="AT267" s="22">
        <v>257</v>
      </c>
      <c r="AU267" s="22">
        <v>0.50506600000000001</v>
      </c>
      <c r="AV267">
        <f t="shared" si="44"/>
        <v>17.68888888888889</v>
      </c>
      <c r="AW267">
        <f t="shared" si="45"/>
        <v>8.9475529777777787</v>
      </c>
      <c r="AX267" s="9"/>
      <c r="AY267" s="22">
        <v>1.19415</v>
      </c>
      <c r="AZ267" s="22">
        <v>30.1723</v>
      </c>
      <c r="BA267" s="22">
        <v>-1.3665800000000001E-2</v>
      </c>
      <c r="BB267" s="22">
        <v>257</v>
      </c>
      <c r="BC267" s="22">
        <v>1.1926300000000001</v>
      </c>
      <c r="BD267">
        <f t="shared" si="46"/>
        <v>16.871358024691357</v>
      </c>
      <c r="BE267">
        <f t="shared" si="47"/>
        <v>20.146932185185186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7.6926399999999999</v>
      </c>
      <c r="I268" s="22">
        <v>-1.4257799999999999E-2</v>
      </c>
      <c r="J268" s="22">
        <v>258</v>
      </c>
      <c r="K268" s="22">
        <v>0.499969</v>
      </c>
      <c r="L268">
        <f t="shared" ref="L268:L331" si="48">-I268/$F$2*1000</f>
        <v>17.60222222222222</v>
      </c>
      <c r="M268">
        <f t="shared" ref="M268:M331" si="49">L268*G268</f>
        <v>8.8150696733333334</v>
      </c>
      <c r="N268" s="9"/>
      <c r="O268" s="22">
        <v>1.19919</v>
      </c>
      <c r="P268" s="22">
        <v>11.511799999999999</v>
      </c>
      <c r="Q268" s="22">
        <v>-1.3665800000000001E-2</v>
      </c>
      <c r="R268" s="22">
        <v>258</v>
      </c>
      <c r="S268" s="22">
        <v>1.1975100000000001</v>
      </c>
      <c r="T268">
        <f t="shared" ref="T268:T331" si="50">-Q268/$F$2*1000</f>
        <v>16.871358024691357</v>
      </c>
      <c r="U268">
        <f t="shared" ref="U268:U331" si="51">T268*O268</f>
        <v>20.231963829629628</v>
      </c>
      <c r="X268" s="9"/>
      <c r="Y268" s="22">
        <v>0.50079300000000004</v>
      </c>
      <c r="Z268" s="22">
        <v>17.000900000000001</v>
      </c>
      <c r="AA268" s="22">
        <v>-1.4373800000000001E-2</v>
      </c>
      <c r="AB268" s="22">
        <v>258</v>
      </c>
      <c r="AC268" s="22">
        <v>0.5</v>
      </c>
      <c r="AD268">
        <f t="shared" ref="AD268:AD331" si="52">-AA268/$F$2*1000</f>
        <v>17.745432098765431</v>
      </c>
      <c r="AE268">
        <f t="shared" ref="AE268:AE331" si="53">AD268*Y268</f>
        <v>8.8867881770370367</v>
      </c>
      <c r="AF268" s="9"/>
      <c r="AG268" s="22">
        <v>1.19919</v>
      </c>
      <c r="AH268" s="22">
        <v>20.8201</v>
      </c>
      <c r="AI268" s="22">
        <v>-1.3687100000000001E-2</v>
      </c>
      <c r="AJ268" s="22">
        <v>258</v>
      </c>
      <c r="AK268" s="22">
        <v>1.19781</v>
      </c>
      <c r="AL268">
        <f t="shared" ref="AL268:AL331" si="54">-AI268/$F$2*1000</f>
        <v>16.897654320987655</v>
      </c>
      <c r="AM268">
        <f t="shared" ref="AM268:AM331" si="55">AL268*AG268</f>
        <v>20.263498085185187</v>
      </c>
      <c r="AP268" s="9"/>
      <c r="AQ268" s="22">
        <v>0.50079300000000004</v>
      </c>
      <c r="AR268" s="22">
        <v>26.363099999999999</v>
      </c>
      <c r="AS268" s="22">
        <v>-1.43372E-2</v>
      </c>
      <c r="AT268" s="22">
        <v>258</v>
      </c>
      <c r="AU268" s="22">
        <v>0.5</v>
      </c>
      <c r="AV268">
        <f t="shared" ref="AV268:AV331" si="56">-AS268/$F$2*1000</f>
        <v>17.700246913580244</v>
      </c>
      <c r="AW268">
        <f t="shared" ref="AW268:AW331" si="57">AV268*AQ268</f>
        <v>8.8641597525925917</v>
      </c>
      <c r="AX268" s="9"/>
      <c r="AY268" s="22">
        <v>1.19919</v>
      </c>
      <c r="AZ268" s="22">
        <v>30.182400000000001</v>
      </c>
      <c r="BA268" s="22">
        <v>-1.36597E-2</v>
      </c>
      <c r="BB268" s="22">
        <v>258</v>
      </c>
      <c r="BC268" s="22">
        <v>1.1984300000000001</v>
      </c>
      <c r="BD268">
        <f t="shared" ref="BD268:BD331" si="58">-BA268/$F$2*1000</f>
        <v>16.863827160493827</v>
      </c>
      <c r="BE268">
        <f t="shared" ref="BE268:BE331" si="59">BD268*AY268</f>
        <v>20.222932892592592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7.7027099999999997</v>
      </c>
      <c r="I269" s="22">
        <v>-1.4267E-2</v>
      </c>
      <c r="J269" s="22">
        <v>259</v>
      </c>
      <c r="K269" s="22">
        <v>0.495056</v>
      </c>
      <c r="L269">
        <f t="shared" si="48"/>
        <v>17.613580246913582</v>
      </c>
      <c r="M269">
        <f t="shared" si="49"/>
        <v>8.7320733160493837</v>
      </c>
      <c r="N269" s="9"/>
      <c r="O269" s="22">
        <v>1.2042200000000001</v>
      </c>
      <c r="P269" s="22">
        <v>11.5219</v>
      </c>
      <c r="Q269" s="22">
        <v>-1.36566E-2</v>
      </c>
      <c r="R269" s="22">
        <v>259</v>
      </c>
      <c r="S269" s="22">
        <v>1.2033100000000001</v>
      </c>
      <c r="T269">
        <f t="shared" si="50"/>
        <v>16.86</v>
      </c>
      <c r="U269">
        <f t="shared" si="51"/>
        <v>20.3031492</v>
      </c>
      <c r="X269" s="9"/>
      <c r="Y269" s="22">
        <v>0.49575799999999998</v>
      </c>
      <c r="Z269" s="22">
        <v>17.010999999999999</v>
      </c>
      <c r="AA269" s="22">
        <v>-1.43707E-2</v>
      </c>
      <c r="AB269" s="22">
        <v>259</v>
      </c>
      <c r="AC269" s="22">
        <v>0.49499500000000002</v>
      </c>
      <c r="AD269">
        <f t="shared" si="52"/>
        <v>17.741604938271603</v>
      </c>
      <c r="AE269">
        <f t="shared" si="53"/>
        <v>8.7955425809876537</v>
      </c>
      <c r="AF269" s="9"/>
      <c r="AG269" s="22">
        <v>1.2042200000000001</v>
      </c>
      <c r="AH269" s="22">
        <v>20.830200000000001</v>
      </c>
      <c r="AI269" s="22">
        <v>-1.3681E-2</v>
      </c>
      <c r="AJ269" s="22">
        <v>259</v>
      </c>
      <c r="AK269" s="22">
        <v>1.2033100000000001</v>
      </c>
      <c r="AL269">
        <f t="shared" si="54"/>
        <v>16.890123456790121</v>
      </c>
      <c r="AM269">
        <f t="shared" si="55"/>
        <v>20.3394244691358</v>
      </c>
      <c r="AP269" s="9"/>
      <c r="AQ269" s="22">
        <v>0.49575799999999998</v>
      </c>
      <c r="AR269" s="22">
        <v>26.373200000000001</v>
      </c>
      <c r="AS269" s="22">
        <v>-1.4340200000000001E-2</v>
      </c>
      <c r="AT269" s="22">
        <v>259</v>
      </c>
      <c r="AU269" s="22">
        <v>0.49502600000000002</v>
      </c>
      <c r="AV269">
        <f t="shared" si="56"/>
        <v>17.703950617283951</v>
      </c>
      <c r="AW269">
        <f t="shared" si="57"/>
        <v>8.7768751501234572</v>
      </c>
      <c r="AX269" s="9"/>
      <c r="AY269" s="22">
        <v>1.2042200000000001</v>
      </c>
      <c r="AZ269" s="22">
        <v>30.192399999999999</v>
      </c>
      <c r="BA269" s="22">
        <v>-1.3644399999999999E-2</v>
      </c>
      <c r="BB269" s="22">
        <v>259</v>
      </c>
      <c r="BC269" s="22">
        <v>1.2027000000000001</v>
      </c>
      <c r="BD269">
        <f t="shared" si="58"/>
        <v>16.844938271604939</v>
      </c>
      <c r="BE269">
        <f t="shared" si="59"/>
        <v>20.2850115654321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7.7127800000000004</v>
      </c>
      <c r="I270" s="22">
        <v>-1.42822E-2</v>
      </c>
      <c r="J270" s="22">
        <v>260</v>
      </c>
      <c r="K270" s="22">
        <v>0.48998999999999998</v>
      </c>
      <c r="L270">
        <f t="shared" si="48"/>
        <v>17.632345679012342</v>
      </c>
      <c r="M270">
        <f t="shared" si="49"/>
        <v>8.6525975686419745</v>
      </c>
      <c r="N270" s="9"/>
      <c r="O270" s="22">
        <v>1.20926</v>
      </c>
      <c r="P270" s="22">
        <v>11.532</v>
      </c>
      <c r="Q270" s="22">
        <v>-1.3650499999999999E-2</v>
      </c>
      <c r="R270" s="22">
        <v>260</v>
      </c>
      <c r="S270" s="22">
        <v>1.2078899999999999</v>
      </c>
      <c r="T270">
        <f t="shared" si="50"/>
        <v>16.852469135802469</v>
      </c>
      <c r="U270">
        <f t="shared" si="51"/>
        <v>20.379016827160495</v>
      </c>
      <c r="X270" s="9"/>
      <c r="Y270" s="22">
        <v>0.49072300000000002</v>
      </c>
      <c r="Z270" s="22">
        <v>17.021000000000001</v>
      </c>
      <c r="AA270" s="22">
        <v>-1.43646E-2</v>
      </c>
      <c r="AB270" s="22">
        <v>260</v>
      </c>
      <c r="AC270" s="22">
        <v>0.48998999999999998</v>
      </c>
      <c r="AD270">
        <f t="shared" si="52"/>
        <v>17.734074074074073</v>
      </c>
      <c r="AE270">
        <f t="shared" si="53"/>
        <v>8.7025180318518522</v>
      </c>
      <c r="AF270" s="9"/>
      <c r="AG270" s="22">
        <v>1.20926</v>
      </c>
      <c r="AH270" s="22">
        <v>20.840199999999999</v>
      </c>
      <c r="AI270" s="22">
        <v>-1.36688E-2</v>
      </c>
      <c r="AJ270" s="22">
        <v>260</v>
      </c>
      <c r="AK270" s="22">
        <v>1.2081900000000001</v>
      </c>
      <c r="AL270">
        <f t="shared" si="54"/>
        <v>16.87506172839506</v>
      </c>
      <c r="AM270">
        <f t="shared" si="55"/>
        <v>20.406337145679011</v>
      </c>
      <c r="AP270" s="9"/>
      <c r="AQ270" s="22">
        <v>0.49072300000000002</v>
      </c>
      <c r="AR270" s="22">
        <v>26.383299999999998</v>
      </c>
      <c r="AS270" s="22">
        <v>-1.4340200000000001E-2</v>
      </c>
      <c r="AT270" s="22">
        <v>260</v>
      </c>
      <c r="AU270" s="22">
        <v>0.49002099999999998</v>
      </c>
      <c r="AV270">
        <f t="shared" si="56"/>
        <v>17.703950617283951</v>
      </c>
      <c r="AW270">
        <f t="shared" si="57"/>
        <v>8.6877357587654327</v>
      </c>
      <c r="AX270" s="9"/>
      <c r="AY270" s="22">
        <v>1.20926</v>
      </c>
      <c r="AZ270" s="22">
        <v>30.202500000000001</v>
      </c>
      <c r="BA270" s="22">
        <v>-1.36261E-2</v>
      </c>
      <c r="BB270" s="22">
        <v>260</v>
      </c>
      <c r="BC270" s="22">
        <v>1.2078899999999999</v>
      </c>
      <c r="BD270">
        <f t="shared" si="58"/>
        <v>16.822345679012344</v>
      </c>
      <c r="BE270">
        <f t="shared" si="59"/>
        <v>20.342589735802466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7.7228500000000002</v>
      </c>
      <c r="I271" s="22">
        <v>-1.42822E-2</v>
      </c>
      <c r="J271" s="22">
        <v>261</v>
      </c>
      <c r="K271" s="22">
        <v>0.48495500000000002</v>
      </c>
      <c r="L271">
        <f t="shared" si="48"/>
        <v>17.632345679012342</v>
      </c>
      <c r="M271">
        <f t="shared" si="49"/>
        <v>8.5638010758024663</v>
      </c>
      <c r="N271" s="9"/>
      <c r="O271" s="22">
        <v>1.2142900000000001</v>
      </c>
      <c r="P271" s="22">
        <v>11.542</v>
      </c>
      <c r="Q271" s="22">
        <v>-1.3638300000000001E-2</v>
      </c>
      <c r="R271" s="22">
        <v>261</v>
      </c>
      <c r="S271" s="22">
        <v>1.2133799999999999</v>
      </c>
      <c r="T271">
        <f t="shared" si="50"/>
        <v>16.837407407407408</v>
      </c>
      <c r="U271">
        <f t="shared" si="51"/>
        <v>20.445495440740743</v>
      </c>
      <c r="X271" s="9"/>
      <c r="Y271" s="22">
        <v>0.48568699999999998</v>
      </c>
      <c r="Z271" s="22">
        <v>17.031099999999999</v>
      </c>
      <c r="AA271" s="22">
        <v>-1.43585E-2</v>
      </c>
      <c r="AB271" s="22">
        <v>261</v>
      </c>
      <c r="AC271" s="22">
        <v>0.48495500000000002</v>
      </c>
      <c r="AD271">
        <f t="shared" si="52"/>
        <v>17.726543209876542</v>
      </c>
      <c r="AE271">
        <f t="shared" si="53"/>
        <v>8.6095515919753076</v>
      </c>
      <c r="AF271" s="9"/>
      <c r="AG271" s="22">
        <v>1.2142900000000001</v>
      </c>
      <c r="AH271" s="22">
        <v>20.850300000000001</v>
      </c>
      <c r="AI271" s="22">
        <v>-1.36536E-2</v>
      </c>
      <c r="AJ271" s="22">
        <v>261</v>
      </c>
      <c r="AK271" s="22">
        <v>1.2127699999999999</v>
      </c>
      <c r="AL271">
        <f t="shared" si="54"/>
        <v>16.856296296296296</v>
      </c>
      <c r="AM271">
        <f t="shared" si="55"/>
        <v>20.468432029629632</v>
      </c>
      <c r="AP271" s="9"/>
      <c r="AQ271" s="22">
        <v>0.48568699999999998</v>
      </c>
      <c r="AR271" s="22">
        <v>26.3933</v>
      </c>
      <c r="AS271" s="22">
        <v>-1.43372E-2</v>
      </c>
      <c r="AT271" s="22">
        <v>261</v>
      </c>
      <c r="AU271" s="22">
        <v>0.48489399999999999</v>
      </c>
      <c r="AV271">
        <f t="shared" si="56"/>
        <v>17.700246913580244</v>
      </c>
      <c r="AW271">
        <f t="shared" si="57"/>
        <v>8.5967798227160479</v>
      </c>
      <c r="AX271" s="9"/>
      <c r="AY271" s="22">
        <v>1.2142900000000001</v>
      </c>
      <c r="AZ271" s="22">
        <v>30.212599999999998</v>
      </c>
      <c r="BA271" s="22">
        <v>-1.3616899999999999E-2</v>
      </c>
      <c r="BB271" s="22">
        <v>261</v>
      </c>
      <c r="BC271" s="22">
        <v>1.2130700000000001</v>
      </c>
      <c r="BD271">
        <f t="shared" si="58"/>
        <v>16.810987654320986</v>
      </c>
      <c r="BE271">
        <f t="shared" si="59"/>
        <v>20.41341419876543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7.73292</v>
      </c>
      <c r="I272" s="22">
        <v>-1.4294400000000001E-2</v>
      </c>
      <c r="J272" s="22">
        <v>262</v>
      </c>
      <c r="K272" s="22">
        <v>0.47988900000000001</v>
      </c>
      <c r="L272">
        <f t="shared" si="48"/>
        <v>17.647407407407407</v>
      </c>
      <c r="M272">
        <f t="shared" si="49"/>
        <v>8.4822616651851845</v>
      </c>
      <c r="N272" s="9"/>
      <c r="O272" s="22">
        <v>1.21933</v>
      </c>
      <c r="P272" s="22">
        <v>11.552099999999999</v>
      </c>
      <c r="Q272" s="22">
        <v>-1.3632200000000001E-2</v>
      </c>
      <c r="R272" s="22">
        <v>262</v>
      </c>
      <c r="S272" s="22">
        <v>1.2179599999999999</v>
      </c>
      <c r="T272">
        <f t="shared" si="50"/>
        <v>16.829876543209878</v>
      </c>
      <c r="U272">
        <f t="shared" si="51"/>
        <v>20.521173365432102</v>
      </c>
      <c r="X272" s="9"/>
      <c r="Y272" s="22">
        <v>0.48065200000000002</v>
      </c>
      <c r="Z272" s="22">
        <v>17.0412</v>
      </c>
      <c r="AA272" s="22">
        <v>-1.43616E-2</v>
      </c>
      <c r="AB272" s="22">
        <v>262</v>
      </c>
      <c r="AC272" s="22">
        <v>0.47985800000000001</v>
      </c>
      <c r="AD272">
        <f t="shared" si="52"/>
        <v>17.73037037037037</v>
      </c>
      <c r="AE272">
        <f t="shared" si="53"/>
        <v>8.5221379792592593</v>
      </c>
      <c r="AF272" s="9"/>
      <c r="AG272" s="22">
        <v>1.21933</v>
      </c>
      <c r="AH272" s="22">
        <v>20.860399999999998</v>
      </c>
      <c r="AI272" s="22">
        <v>-1.3629199999999999E-2</v>
      </c>
      <c r="AJ272" s="22">
        <v>262</v>
      </c>
      <c r="AK272" s="22">
        <v>1.2179599999999999</v>
      </c>
      <c r="AL272">
        <f t="shared" si="54"/>
        <v>16.826172839506171</v>
      </c>
      <c r="AM272">
        <f t="shared" si="55"/>
        <v>20.516657328395059</v>
      </c>
      <c r="AP272" s="9"/>
      <c r="AQ272" s="22">
        <v>0.48065200000000002</v>
      </c>
      <c r="AR272" s="22">
        <v>26.403400000000001</v>
      </c>
      <c r="AS272" s="22">
        <v>-1.43372E-2</v>
      </c>
      <c r="AT272" s="22">
        <v>262</v>
      </c>
      <c r="AU272" s="22">
        <v>0.47988900000000001</v>
      </c>
      <c r="AV272">
        <f t="shared" si="56"/>
        <v>17.700246913580244</v>
      </c>
      <c r="AW272">
        <f t="shared" si="57"/>
        <v>8.5076590795061726</v>
      </c>
      <c r="AX272" s="9"/>
      <c r="AY272" s="22">
        <v>1.21933</v>
      </c>
      <c r="AZ272" s="22">
        <v>30.2226</v>
      </c>
      <c r="BA272" s="22">
        <v>-1.36139E-2</v>
      </c>
      <c r="BB272" s="22">
        <v>262</v>
      </c>
      <c r="BC272" s="22">
        <v>1.2179599999999999</v>
      </c>
      <c r="BD272">
        <f t="shared" si="58"/>
        <v>16.807283950617283</v>
      </c>
      <c r="BE272">
        <f t="shared" si="59"/>
        <v>20.493625539506173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7.7429899999999998</v>
      </c>
      <c r="I273" s="22">
        <v>-1.4291399999999999E-2</v>
      </c>
      <c r="J273" s="22">
        <v>263</v>
      </c>
      <c r="K273" s="22">
        <v>0.47494500000000001</v>
      </c>
      <c r="L273">
        <f t="shared" si="48"/>
        <v>17.643703703703704</v>
      </c>
      <c r="M273">
        <f t="shared" si="49"/>
        <v>8.3916277807407411</v>
      </c>
      <c r="N273" s="9"/>
      <c r="O273" s="22">
        <v>1.22437</v>
      </c>
      <c r="P273" s="22">
        <v>11.562200000000001</v>
      </c>
      <c r="Q273" s="22">
        <v>-1.36261E-2</v>
      </c>
      <c r="R273" s="22">
        <v>263</v>
      </c>
      <c r="S273" s="22">
        <v>1.2234499999999999</v>
      </c>
      <c r="T273">
        <f t="shared" si="50"/>
        <v>16.822345679012344</v>
      </c>
      <c r="U273">
        <f t="shared" si="51"/>
        <v>20.596775379012342</v>
      </c>
      <c r="X273" s="9"/>
      <c r="Y273" s="22">
        <v>0.47561599999999998</v>
      </c>
      <c r="Z273" s="22">
        <v>17.051200000000001</v>
      </c>
      <c r="AA273" s="22">
        <v>-1.4367700000000001E-2</v>
      </c>
      <c r="AB273" s="22">
        <v>263</v>
      </c>
      <c r="AC273" s="22">
        <v>0.47494500000000001</v>
      </c>
      <c r="AD273">
        <f t="shared" si="52"/>
        <v>17.7379012345679</v>
      </c>
      <c r="AE273">
        <f t="shared" si="53"/>
        <v>8.4364296335802464</v>
      </c>
      <c r="AF273" s="9"/>
      <c r="AG273" s="22">
        <v>1.22437</v>
      </c>
      <c r="AH273" s="22">
        <v>20.8704</v>
      </c>
      <c r="AI273" s="22">
        <v>-1.3604700000000001E-2</v>
      </c>
      <c r="AJ273" s="22">
        <v>263</v>
      </c>
      <c r="AK273" s="22">
        <v>1.2231399999999999</v>
      </c>
      <c r="AL273">
        <f t="shared" si="54"/>
        <v>16.795925925925925</v>
      </c>
      <c r="AM273">
        <f t="shared" si="55"/>
        <v>20.564427825925925</v>
      </c>
      <c r="AP273" s="9"/>
      <c r="AQ273" s="22">
        <v>0.47561599999999998</v>
      </c>
      <c r="AR273" s="22">
        <v>26.413499999999999</v>
      </c>
      <c r="AS273" s="22">
        <v>-1.43372E-2</v>
      </c>
      <c r="AT273" s="22">
        <v>263</v>
      </c>
      <c r="AU273" s="22">
        <v>0.47488399999999997</v>
      </c>
      <c r="AV273">
        <f t="shared" si="56"/>
        <v>17.700246913580244</v>
      </c>
      <c r="AW273">
        <f t="shared" si="57"/>
        <v>8.4185206360493812</v>
      </c>
      <c r="AX273" s="9"/>
      <c r="AY273" s="22">
        <v>1.22437</v>
      </c>
      <c r="AZ273" s="22">
        <v>30.232700000000001</v>
      </c>
      <c r="BA273" s="22">
        <v>-1.3604700000000001E-2</v>
      </c>
      <c r="BB273" s="22">
        <v>263</v>
      </c>
      <c r="BC273" s="22">
        <v>1.2237499999999999</v>
      </c>
      <c r="BD273">
        <f t="shared" si="58"/>
        <v>16.795925925925925</v>
      </c>
      <c r="BE273">
        <f t="shared" si="59"/>
        <v>20.564427825925925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7.7530599999999996</v>
      </c>
      <c r="I274" s="22">
        <v>-1.42883E-2</v>
      </c>
      <c r="J274" s="22">
        <v>264</v>
      </c>
      <c r="K274" s="22">
        <v>0.46981800000000001</v>
      </c>
      <c r="L274">
        <f t="shared" si="48"/>
        <v>17.639876543209876</v>
      </c>
      <c r="M274">
        <f t="shared" si="49"/>
        <v>8.3009907435802468</v>
      </c>
      <c r="N274" s="9"/>
      <c r="O274" s="22">
        <v>1.2294</v>
      </c>
      <c r="P274" s="22">
        <v>11.5723</v>
      </c>
      <c r="Q274" s="22">
        <v>-1.362E-2</v>
      </c>
      <c r="R274" s="22">
        <v>264</v>
      </c>
      <c r="S274" s="22">
        <v>1.22864</v>
      </c>
      <c r="T274">
        <f t="shared" si="50"/>
        <v>16.814814814814813</v>
      </c>
      <c r="U274">
        <f t="shared" si="51"/>
        <v>20.672133333333331</v>
      </c>
      <c r="X274" s="9"/>
      <c r="Y274" s="22">
        <v>0.47058100000000003</v>
      </c>
      <c r="Z274" s="22">
        <v>17.061299999999999</v>
      </c>
      <c r="AA274" s="22">
        <v>-1.4373800000000001E-2</v>
      </c>
      <c r="AB274" s="22">
        <v>264</v>
      </c>
      <c r="AC274" s="22">
        <v>0.46984900000000002</v>
      </c>
      <c r="AD274">
        <f t="shared" si="52"/>
        <v>17.745432098765431</v>
      </c>
      <c r="AE274">
        <f t="shared" si="53"/>
        <v>8.3506631824691357</v>
      </c>
      <c r="AF274" s="9"/>
      <c r="AG274" s="22">
        <v>1.2294</v>
      </c>
      <c r="AH274" s="22">
        <v>20.880500000000001</v>
      </c>
      <c r="AI274" s="22">
        <v>-1.3589499999999999E-2</v>
      </c>
      <c r="AJ274" s="22">
        <v>264</v>
      </c>
      <c r="AK274" s="22">
        <v>1.2283299999999999</v>
      </c>
      <c r="AL274">
        <f t="shared" si="54"/>
        <v>16.777160493827161</v>
      </c>
      <c r="AM274">
        <f t="shared" si="55"/>
        <v>20.625841111111111</v>
      </c>
      <c r="AP274" s="9"/>
      <c r="AQ274" s="22">
        <v>0.47058100000000003</v>
      </c>
      <c r="AR274" s="22">
        <v>26.4236</v>
      </c>
      <c r="AS274" s="22">
        <v>-1.4340200000000001E-2</v>
      </c>
      <c r="AT274" s="22">
        <v>264</v>
      </c>
      <c r="AU274" s="22">
        <v>0.46990999999999999</v>
      </c>
      <c r="AV274">
        <f t="shared" si="56"/>
        <v>17.703950617283951</v>
      </c>
      <c r="AW274">
        <f t="shared" si="57"/>
        <v>8.3311427854320996</v>
      </c>
      <c r="AX274" s="9"/>
      <c r="AY274" s="22">
        <v>1.2294</v>
      </c>
      <c r="AZ274" s="22">
        <v>30.242799999999999</v>
      </c>
      <c r="BA274" s="22">
        <v>-1.3595599999999999E-2</v>
      </c>
      <c r="BB274" s="22">
        <v>264</v>
      </c>
      <c r="BC274" s="22">
        <v>1.22864</v>
      </c>
      <c r="BD274">
        <f t="shared" si="58"/>
        <v>16.784691358024691</v>
      </c>
      <c r="BE274">
        <f t="shared" si="59"/>
        <v>20.635099555555556</v>
      </c>
    </row>
    <row r="275" spans="6:101">
      <c r="F275" s="9"/>
      <c r="G275" s="22">
        <v>0.46554600000000002</v>
      </c>
      <c r="H275" s="22">
        <v>7.7631300000000003</v>
      </c>
      <c r="I275" s="22">
        <v>-1.4297499999999999E-2</v>
      </c>
      <c r="J275" s="22">
        <v>265</v>
      </c>
      <c r="K275" s="22">
        <v>0.464783</v>
      </c>
      <c r="L275">
        <f t="shared" si="48"/>
        <v>17.651234567901231</v>
      </c>
      <c r="M275">
        <f t="shared" si="49"/>
        <v>8.2174616481481468</v>
      </c>
      <c r="N275" s="9"/>
      <c r="O275" s="22">
        <v>1.23444</v>
      </c>
      <c r="P275" s="22">
        <v>11.5823</v>
      </c>
      <c r="Q275" s="22">
        <v>-1.36078E-2</v>
      </c>
      <c r="R275" s="22">
        <v>265</v>
      </c>
      <c r="S275" s="22">
        <v>1.2335199999999999</v>
      </c>
      <c r="T275">
        <f t="shared" si="50"/>
        <v>16.799753086419752</v>
      </c>
      <c r="U275">
        <f t="shared" si="51"/>
        <v>20.738287199999998</v>
      </c>
      <c r="X275" s="9"/>
      <c r="Y275" s="22">
        <v>0.46554600000000002</v>
      </c>
      <c r="Z275" s="22">
        <v>17.071400000000001</v>
      </c>
      <c r="AA275" s="22">
        <v>-1.43646E-2</v>
      </c>
      <c r="AB275" s="22">
        <v>265</v>
      </c>
      <c r="AC275" s="22">
        <v>0.46484399999999998</v>
      </c>
      <c r="AD275">
        <f t="shared" si="52"/>
        <v>17.734074074074073</v>
      </c>
      <c r="AE275">
        <f t="shared" si="53"/>
        <v>8.2560272488888877</v>
      </c>
      <c r="AF275" s="9"/>
      <c r="AG275" s="22">
        <v>1.23444</v>
      </c>
      <c r="AH275" s="22">
        <v>20.890599999999999</v>
      </c>
      <c r="AI275" s="22">
        <v>-1.35712E-2</v>
      </c>
      <c r="AJ275" s="22">
        <v>265</v>
      </c>
      <c r="AK275" s="22">
        <v>1.23322</v>
      </c>
      <c r="AL275">
        <f t="shared" si="54"/>
        <v>16.754567901234566</v>
      </c>
      <c r="AM275">
        <f t="shared" si="55"/>
        <v>20.682508799999997</v>
      </c>
      <c r="AP275" s="9"/>
      <c r="AQ275" s="22">
        <v>0.46554600000000002</v>
      </c>
      <c r="AR275" s="22">
        <v>26.433599999999998</v>
      </c>
      <c r="AS275" s="22">
        <v>-1.4340200000000001E-2</v>
      </c>
      <c r="AT275" s="22">
        <v>265</v>
      </c>
      <c r="AU275" s="22">
        <v>0.46487400000000001</v>
      </c>
      <c r="AV275">
        <f t="shared" si="56"/>
        <v>17.703950617283951</v>
      </c>
      <c r="AW275">
        <f t="shared" si="57"/>
        <v>8.2420033940740751</v>
      </c>
      <c r="AX275" s="9"/>
      <c r="AY275" s="22">
        <v>1.23444</v>
      </c>
      <c r="AZ275" s="22">
        <v>30.252800000000001</v>
      </c>
      <c r="BA275" s="22">
        <v>-1.3583400000000001E-2</v>
      </c>
      <c r="BB275" s="22">
        <v>265</v>
      </c>
      <c r="BC275" s="22">
        <v>1.2325999999999999</v>
      </c>
      <c r="BD275">
        <f t="shared" si="58"/>
        <v>16.76962962962963</v>
      </c>
      <c r="BE275">
        <f t="shared" si="59"/>
        <v>20.701101600000001</v>
      </c>
    </row>
    <row r="276" spans="6:101">
      <c r="F276" s="9"/>
      <c r="G276" s="22">
        <v>0.46050999999999997</v>
      </c>
      <c r="H276" s="22">
        <v>7.7732099999999997</v>
      </c>
      <c r="I276" s="22">
        <v>-1.4300500000000001E-2</v>
      </c>
      <c r="J276" s="22">
        <v>266</v>
      </c>
      <c r="K276" s="22">
        <v>0.45980799999999999</v>
      </c>
      <c r="L276">
        <f t="shared" si="48"/>
        <v>17.654938271604937</v>
      </c>
      <c r="M276">
        <f t="shared" si="49"/>
        <v>8.1302756234567894</v>
      </c>
      <c r="N276" s="9"/>
      <c r="O276" s="22">
        <v>1.2394700000000001</v>
      </c>
      <c r="P276" s="22">
        <v>11.5924</v>
      </c>
      <c r="Q276" s="22">
        <v>-1.35864E-2</v>
      </c>
      <c r="R276" s="22">
        <v>266</v>
      </c>
      <c r="S276" s="22">
        <v>1.2381</v>
      </c>
      <c r="T276">
        <f t="shared" si="50"/>
        <v>16.77333333333333</v>
      </c>
      <c r="U276">
        <f t="shared" si="51"/>
        <v>20.790043466666663</v>
      </c>
      <c r="X276" s="9"/>
      <c r="Y276" s="22">
        <v>0.46050999999999997</v>
      </c>
      <c r="Z276" s="22">
        <v>17.081499999999998</v>
      </c>
      <c r="AA276" s="22">
        <v>-1.4373800000000001E-2</v>
      </c>
      <c r="AB276" s="22">
        <v>266</v>
      </c>
      <c r="AC276" s="22">
        <v>0.45974700000000002</v>
      </c>
      <c r="AD276">
        <f t="shared" si="52"/>
        <v>17.745432098765431</v>
      </c>
      <c r="AE276">
        <f t="shared" si="53"/>
        <v>8.1719489358024688</v>
      </c>
      <c r="AF276" s="9"/>
      <c r="AG276" s="22">
        <v>1.2394700000000001</v>
      </c>
      <c r="AH276" s="22">
        <v>20.900700000000001</v>
      </c>
      <c r="AI276" s="22">
        <v>-1.35529E-2</v>
      </c>
      <c r="AJ276" s="22">
        <v>266</v>
      </c>
      <c r="AK276" s="22">
        <v>1.2381</v>
      </c>
      <c r="AL276">
        <f t="shared" si="54"/>
        <v>16.731975308641974</v>
      </c>
      <c r="AM276">
        <f t="shared" si="55"/>
        <v>20.738781435802469</v>
      </c>
      <c r="AP276" s="9"/>
      <c r="AQ276" s="22">
        <v>0.46050999999999997</v>
      </c>
      <c r="AR276" s="22">
        <v>26.4437</v>
      </c>
      <c r="AS276" s="22">
        <v>-1.4346299999999999E-2</v>
      </c>
      <c r="AT276" s="22">
        <v>266</v>
      </c>
      <c r="AU276" s="22">
        <v>0.45971699999999999</v>
      </c>
      <c r="AV276">
        <f t="shared" si="56"/>
        <v>17.711481481481481</v>
      </c>
      <c r="AW276">
        <f t="shared" si="57"/>
        <v>8.1563143370370366</v>
      </c>
      <c r="AX276" s="9"/>
      <c r="AY276" s="22">
        <v>1.2394700000000001</v>
      </c>
      <c r="AZ276" s="22">
        <v>30.262899999999998</v>
      </c>
      <c r="BA276" s="22">
        <v>-1.35742E-2</v>
      </c>
      <c r="BB276" s="22">
        <v>266</v>
      </c>
      <c r="BC276" s="22">
        <v>1.23932</v>
      </c>
      <c r="BD276">
        <f t="shared" si="58"/>
        <v>16.758271604938273</v>
      </c>
      <c r="BE276">
        <f t="shared" si="59"/>
        <v>20.771374906172841</v>
      </c>
    </row>
    <row r="277" spans="6:101">
      <c r="F277" s="9"/>
      <c r="G277" s="22">
        <v>0.45547500000000002</v>
      </c>
      <c r="H277" s="22">
        <v>7.7832800000000004</v>
      </c>
      <c r="I277" s="22">
        <v>-1.4294400000000001E-2</v>
      </c>
      <c r="J277" s="22">
        <v>267</v>
      </c>
      <c r="K277" s="22">
        <v>0.45471200000000001</v>
      </c>
      <c r="L277">
        <f t="shared" si="48"/>
        <v>17.647407407407407</v>
      </c>
      <c r="M277">
        <f t="shared" si="49"/>
        <v>8.0379528888888885</v>
      </c>
      <c r="N277" s="9"/>
      <c r="O277" s="22">
        <v>1.24451</v>
      </c>
      <c r="P277" s="22">
        <v>11.602499999999999</v>
      </c>
      <c r="Q277" s="22">
        <v>-1.35651E-2</v>
      </c>
      <c r="R277" s="22">
        <v>267</v>
      </c>
      <c r="S277" s="22">
        <v>1.24329</v>
      </c>
      <c r="T277">
        <f t="shared" si="50"/>
        <v>16.747037037037035</v>
      </c>
      <c r="U277">
        <f t="shared" si="51"/>
        <v>20.84185506296296</v>
      </c>
      <c r="X277" s="9"/>
      <c r="Y277" s="22">
        <v>0.45547500000000002</v>
      </c>
      <c r="Z277" s="22">
        <v>17.0915</v>
      </c>
      <c r="AA277" s="22">
        <v>-1.43707E-2</v>
      </c>
      <c r="AB277" s="22">
        <v>267</v>
      </c>
      <c r="AC277" s="22">
        <v>0.45474199999999998</v>
      </c>
      <c r="AD277">
        <f t="shared" si="52"/>
        <v>17.741604938271603</v>
      </c>
      <c r="AE277">
        <f t="shared" si="53"/>
        <v>8.0808575092592587</v>
      </c>
      <c r="AF277" s="9"/>
      <c r="AG277" s="22">
        <v>1.24451</v>
      </c>
      <c r="AH277" s="22">
        <v>20.910699999999999</v>
      </c>
      <c r="AI277" s="22">
        <v>-1.35376E-2</v>
      </c>
      <c r="AJ277" s="22">
        <v>267</v>
      </c>
      <c r="AK277" s="22">
        <v>1.24359</v>
      </c>
      <c r="AL277">
        <f t="shared" si="54"/>
        <v>16.713086419753086</v>
      </c>
      <c r="AM277">
        <f t="shared" si="55"/>
        <v>20.799603180246912</v>
      </c>
      <c r="AP277" s="9"/>
      <c r="AQ277" s="22">
        <v>0.45547500000000002</v>
      </c>
      <c r="AR277" s="22">
        <v>26.453800000000001</v>
      </c>
      <c r="AS277" s="22">
        <v>-1.43494E-2</v>
      </c>
      <c r="AT277" s="22">
        <v>267</v>
      </c>
      <c r="AU277" s="22">
        <v>0.45471200000000001</v>
      </c>
      <c r="AV277">
        <f t="shared" si="56"/>
        <v>17.715308641975309</v>
      </c>
      <c r="AW277">
        <f t="shared" si="57"/>
        <v>8.0688802037037046</v>
      </c>
      <c r="AX277" s="9"/>
      <c r="AY277" s="22">
        <v>1.24451</v>
      </c>
      <c r="AZ277" s="22">
        <v>30.273</v>
      </c>
      <c r="BA277" s="22">
        <v>-1.35742E-2</v>
      </c>
      <c r="BB277" s="22">
        <v>267</v>
      </c>
      <c r="BC277" s="22">
        <v>1.24298</v>
      </c>
      <c r="BD277">
        <f t="shared" si="58"/>
        <v>16.758271604938273</v>
      </c>
      <c r="BE277">
        <f t="shared" si="59"/>
        <v>20.855836595061728</v>
      </c>
    </row>
    <row r="278" spans="6:101">
      <c r="F278" s="9"/>
      <c r="G278" s="22">
        <v>0.45043899999999998</v>
      </c>
      <c r="H278" s="22">
        <v>7.7933500000000002</v>
      </c>
      <c r="I278" s="22">
        <v>-1.4294400000000001E-2</v>
      </c>
      <c r="J278" s="22">
        <v>268</v>
      </c>
      <c r="K278" s="22">
        <v>0.44964599999999999</v>
      </c>
      <c r="L278">
        <f t="shared" si="48"/>
        <v>17.647407407407407</v>
      </c>
      <c r="M278">
        <f t="shared" si="49"/>
        <v>7.9490805451851845</v>
      </c>
      <c r="N278" s="9"/>
      <c r="O278" s="22">
        <v>1.2495400000000001</v>
      </c>
      <c r="P278" s="22">
        <v>11.612500000000001</v>
      </c>
      <c r="Q278" s="22">
        <v>-1.3543700000000001E-2</v>
      </c>
      <c r="R278" s="22">
        <v>268</v>
      </c>
      <c r="S278" s="22">
        <v>1.24878</v>
      </c>
      <c r="T278">
        <f t="shared" si="50"/>
        <v>16.720617283950617</v>
      </c>
      <c r="U278">
        <f t="shared" si="51"/>
        <v>20.893080120987655</v>
      </c>
      <c r="X278" s="9"/>
      <c r="Y278" s="22">
        <v>0.45043899999999998</v>
      </c>
      <c r="Z278" s="22">
        <v>17.101600000000001</v>
      </c>
      <c r="AA278" s="22">
        <v>-1.43707E-2</v>
      </c>
      <c r="AB278" s="22">
        <v>268</v>
      </c>
      <c r="AC278" s="22">
        <v>0.44967699999999999</v>
      </c>
      <c r="AD278">
        <f t="shared" si="52"/>
        <v>17.741604938271603</v>
      </c>
      <c r="AE278">
        <f t="shared" si="53"/>
        <v>7.9915107867901227</v>
      </c>
      <c r="AF278" s="9"/>
      <c r="AG278" s="22">
        <v>1.2495400000000001</v>
      </c>
      <c r="AH278" s="22">
        <v>20.9208</v>
      </c>
      <c r="AI278" s="22">
        <v>-1.35132E-2</v>
      </c>
      <c r="AJ278" s="22">
        <v>268</v>
      </c>
      <c r="AK278" s="22">
        <v>1.24847</v>
      </c>
      <c r="AL278">
        <f t="shared" si="54"/>
        <v>16.682962962962961</v>
      </c>
      <c r="AM278">
        <f t="shared" si="55"/>
        <v>20.846029540740741</v>
      </c>
      <c r="AP278" s="9"/>
      <c r="AQ278" s="22">
        <v>0.45043899999999998</v>
      </c>
      <c r="AR278" s="22">
        <v>26.463799999999999</v>
      </c>
      <c r="AS278" s="22">
        <v>-1.43494E-2</v>
      </c>
      <c r="AT278" s="22">
        <v>268</v>
      </c>
      <c r="AU278" s="22">
        <v>0.44973800000000003</v>
      </c>
      <c r="AV278">
        <f t="shared" si="56"/>
        <v>17.715308641975309</v>
      </c>
      <c r="AW278">
        <f t="shared" si="57"/>
        <v>7.9796659093827156</v>
      </c>
      <c r="AX278" s="9"/>
      <c r="AY278" s="22">
        <v>1.2495400000000001</v>
      </c>
      <c r="AZ278" s="22">
        <v>30.283100000000001</v>
      </c>
      <c r="BA278" s="22">
        <v>-1.35773E-2</v>
      </c>
      <c r="BB278" s="22">
        <v>268</v>
      </c>
      <c r="BC278" s="22">
        <v>1.24847</v>
      </c>
      <c r="BD278">
        <f t="shared" si="58"/>
        <v>16.7620987654321</v>
      </c>
      <c r="BE278">
        <f t="shared" si="59"/>
        <v>20.944912891358026</v>
      </c>
    </row>
    <row r="279" spans="6:101">
      <c r="F279" s="9"/>
      <c r="G279" s="22">
        <v>0.44540400000000002</v>
      </c>
      <c r="H279" s="22">
        <v>7.80342</v>
      </c>
      <c r="I279" s="22">
        <v>-1.43036E-2</v>
      </c>
      <c r="J279" s="22">
        <v>269</v>
      </c>
      <c r="K279" s="22">
        <v>0.44464100000000001</v>
      </c>
      <c r="L279">
        <f t="shared" si="48"/>
        <v>17.658765432098765</v>
      </c>
      <c r="M279">
        <f t="shared" si="49"/>
        <v>7.8652847585185182</v>
      </c>
      <c r="N279" s="9"/>
      <c r="O279" s="22">
        <v>1.25458</v>
      </c>
      <c r="P279" s="22">
        <v>11.6226</v>
      </c>
      <c r="Q279" s="22">
        <v>-1.35345E-2</v>
      </c>
      <c r="R279" s="22">
        <v>269</v>
      </c>
      <c r="S279" s="22">
        <v>1.25397</v>
      </c>
      <c r="T279">
        <f t="shared" si="50"/>
        <v>16.709259259259255</v>
      </c>
      <c r="U279">
        <f t="shared" si="51"/>
        <v>20.963102481481478</v>
      </c>
      <c r="X279" s="9"/>
      <c r="Y279" s="22">
        <v>0.44540400000000002</v>
      </c>
      <c r="Z279" s="22">
        <v>17.111699999999999</v>
      </c>
      <c r="AA279" s="22">
        <v>-1.43646E-2</v>
      </c>
      <c r="AB279" s="22">
        <v>269</v>
      </c>
      <c r="AC279" s="22">
        <v>0.44470199999999999</v>
      </c>
      <c r="AD279">
        <f t="shared" si="52"/>
        <v>17.734074074074073</v>
      </c>
      <c r="AE279">
        <f t="shared" si="53"/>
        <v>7.8988275288888889</v>
      </c>
      <c r="AF279" s="9"/>
      <c r="AG279" s="22">
        <v>1.25458</v>
      </c>
      <c r="AH279" s="22">
        <v>20.930900000000001</v>
      </c>
      <c r="AI279" s="22">
        <v>-1.34888E-2</v>
      </c>
      <c r="AJ279" s="22">
        <v>269</v>
      </c>
      <c r="AK279" s="22">
        <v>1.25366</v>
      </c>
      <c r="AL279">
        <f t="shared" si="54"/>
        <v>16.652839506172839</v>
      </c>
      <c r="AM279">
        <f t="shared" si="55"/>
        <v>20.892319387654322</v>
      </c>
      <c r="AP279" s="9"/>
      <c r="AQ279" s="22">
        <v>0.44540400000000002</v>
      </c>
      <c r="AR279" s="22">
        <v>26.4739</v>
      </c>
      <c r="AS279" s="22">
        <v>-1.43433E-2</v>
      </c>
      <c r="AT279" s="22">
        <v>269</v>
      </c>
      <c r="AU279" s="22">
        <v>0.44464100000000001</v>
      </c>
      <c r="AV279">
        <f t="shared" si="56"/>
        <v>17.707777777777778</v>
      </c>
      <c r="AW279">
        <f t="shared" si="57"/>
        <v>7.8871150533333338</v>
      </c>
      <c r="AX279" s="9"/>
      <c r="AY279" s="22">
        <v>1.25458</v>
      </c>
      <c r="AZ279" s="22">
        <v>30.293099999999999</v>
      </c>
      <c r="BA279" s="22">
        <v>-1.35681E-2</v>
      </c>
      <c r="BB279" s="22">
        <v>269</v>
      </c>
      <c r="BC279" s="22">
        <v>1.25336</v>
      </c>
      <c r="BD279">
        <f t="shared" si="58"/>
        <v>16.750740740740738</v>
      </c>
      <c r="BE279">
        <f t="shared" si="59"/>
        <v>21.015144318518516</v>
      </c>
    </row>
    <row r="280" spans="6:101">
      <c r="F280" s="9"/>
      <c r="G280" s="22">
        <v>0.44036900000000001</v>
      </c>
      <c r="H280" s="22">
        <v>7.8134899999999998</v>
      </c>
      <c r="I280" s="22">
        <v>-1.43097E-2</v>
      </c>
      <c r="J280" s="22">
        <v>270</v>
      </c>
      <c r="K280" s="22">
        <v>0.439606</v>
      </c>
      <c r="L280">
        <f t="shared" si="48"/>
        <v>17.666296296296295</v>
      </c>
      <c r="M280">
        <f t="shared" si="49"/>
        <v>7.7796892337037029</v>
      </c>
      <c r="N280" s="9"/>
      <c r="O280" s="22">
        <v>1.2596099999999999</v>
      </c>
      <c r="P280" s="22">
        <v>11.6327</v>
      </c>
      <c r="Q280" s="22">
        <v>-1.35193E-2</v>
      </c>
      <c r="R280" s="22">
        <v>270</v>
      </c>
      <c r="S280" s="22">
        <v>1.25854</v>
      </c>
      <c r="T280">
        <f t="shared" si="50"/>
        <v>16.690493827160495</v>
      </c>
      <c r="U280">
        <f t="shared" si="51"/>
        <v>21.023512929629629</v>
      </c>
      <c r="X280" s="9"/>
      <c r="Y280" s="22">
        <v>0.44036900000000001</v>
      </c>
      <c r="Z280" s="22">
        <v>17.121700000000001</v>
      </c>
      <c r="AA280" s="22">
        <v>-1.43646E-2</v>
      </c>
      <c r="AB280" s="22">
        <v>270</v>
      </c>
      <c r="AC280" s="22">
        <v>0.43963600000000003</v>
      </c>
      <c r="AD280">
        <f t="shared" si="52"/>
        <v>17.734074074074073</v>
      </c>
      <c r="AE280">
        <f t="shared" si="53"/>
        <v>7.8095364659259259</v>
      </c>
      <c r="AF280" s="9"/>
      <c r="AG280" s="22">
        <v>1.2596099999999999</v>
      </c>
      <c r="AH280" s="22">
        <v>20.940899999999999</v>
      </c>
      <c r="AI280" s="22">
        <v>-1.34766E-2</v>
      </c>
      <c r="AJ280" s="22">
        <v>270</v>
      </c>
      <c r="AK280" s="22">
        <v>1.25946</v>
      </c>
      <c r="AL280">
        <f t="shared" si="54"/>
        <v>16.637777777777774</v>
      </c>
      <c r="AM280">
        <f t="shared" si="55"/>
        <v>20.957111266666661</v>
      </c>
      <c r="AP280" s="9"/>
      <c r="AQ280" s="22">
        <v>0.44036900000000001</v>
      </c>
      <c r="AR280" s="22">
        <v>26.484000000000002</v>
      </c>
      <c r="AS280" s="22">
        <v>-1.4340200000000001E-2</v>
      </c>
      <c r="AT280" s="22">
        <v>270</v>
      </c>
      <c r="AU280" s="22">
        <v>0.43966699999999997</v>
      </c>
      <c r="AV280">
        <f t="shared" si="56"/>
        <v>17.703950617283951</v>
      </c>
      <c r="AW280">
        <f t="shared" si="57"/>
        <v>7.7962710293827167</v>
      </c>
      <c r="AX280" s="9"/>
      <c r="AY280" s="22">
        <v>1.2596099999999999</v>
      </c>
      <c r="AZ280" s="22">
        <v>30.3032</v>
      </c>
      <c r="BA280" s="22">
        <v>-1.3559E-2</v>
      </c>
      <c r="BB280" s="22">
        <v>270</v>
      </c>
      <c r="BC280" s="22">
        <v>1.25885</v>
      </c>
      <c r="BD280">
        <f t="shared" si="58"/>
        <v>16.739506172839505</v>
      </c>
      <c r="BE280">
        <f t="shared" si="59"/>
        <v>21.085249370370367</v>
      </c>
    </row>
    <row r="281" spans="6:101">
      <c r="F281" s="9"/>
      <c r="G281" s="22">
        <v>0.43533300000000003</v>
      </c>
      <c r="H281" s="22">
        <v>7.8235599999999996</v>
      </c>
      <c r="I281" s="22">
        <v>-1.43158E-2</v>
      </c>
      <c r="J281" s="22">
        <v>271</v>
      </c>
      <c r="K281" s="22">
        <v>0.43450899999999998</v>
      </c>
      <c r="L281">
        <f t="shared" si="48"/>
        <v>17.673827160493826</v>
      </c>
      <c r="M281">
        <f t="shared" si="49"/>
        <v>7.6940001992592588</v>
      </c>
      <c r="N281" s="9"/>
      <c r="O281" s="22">
        <v>1.2646500000000001</v>
      </c>
      <c r="P281" s="22">
        <v>11.642799999999999</v>
      </c>
      <c r="Q281" s="22">
        <v>-1.3510100000000001E-2</v>
      </c>
      <c r="R281" s="22">
        <v>271</v>
      </c>
      <c r="S281" s="22">
        <v>1.2634300000000001</v>
      </c>
      <c r="T281">
        <f t="shared" si="50"/>
        <v>16.679135802469133</v>
      </c>
      <c r="U281">
        <f t="shared" si="51"/>
        <v>21.093269092592589</v>
      </c>
      <c r="X281" s="9"/>
      <c r="Y281" s="22">
        <v>0.43533300000000003</v>
      </c>
      <c r="Z281" s="22">
        <v>17.131799999999998</v>
      </c>
      <c r="AA281" s="22">
        <v>-1.43646E-2</v>
      </c>
      <c r="AB281" s="22">
        <v>271</v>
      </c>
      <c r="AC281" s="22">
        <v>0.43466199999999999</v>
      </c>
      <c r="AD281">
        <f t="shared" si="52"/>
        <v>17.734074074074073</v>
      </c>
      <c r="AE281">
        <f t="shared" si="53"/>
        <v>7.7202276688888887</v>
      </c>
      <c r="AF281" s="9"/>
      <c r="AG281" s="22">
        <v>1.2646500000000001</v>
      </c>
      <c r="AH281" s="22">
        <v>20.951000000000001</v>
      </c>
      <c r="AI281" s="22">
        <v>-1.3467399999999999E-2</v>
      </c>
      <c r="AJ281" s="22">
        <v>271</v>
      </c>
      <c r="AK281" s="22">
        <v>1.26312</v>
      </c>
      <c r="AL281">
        <f t="shared" si="54"/>
        <v>16.626419753086417</v>
      </c>
      <c r="AM281">
        <f t="shared" si="55"/>
        <v>21.026601740740738</v>
      </c>
      <c r="AP281" s="9"/>
      <c r="AQ281" s="22">
        <v>0.43533300000000003</v>
      </c>
      <c r="AR281" s="22">
        <v>26.494</v>
      </c>
      <c r="AS281" s="22">
        <v>-1.43433E-2</v>
      </c>
      <c r="AT281" s="22">
        <v>271</v>
      </c>
      <c r="AU281" s="22">
        <v>0.43463099999999999</v>
      </c>
      <c r="AV281">
        <f t="shared" si="56"/>
        <v>17.707777777777778</v>
      </c>
      <c r="AW281">
        <f t="shared" si="57"/>
        <v>7.7087800233333343</v>
      </c>
      <c r="AX281" s="9"/>
      <c r="AY281" s="22">
        <v>1.2646500000000001</v>
      </c>
      <c r="AZ281" s="22">
        <v>30.313300000000002</v>
      </c>
      <c r="BA281" s="22">
        <v>-1.3543700000000001E-2</v>
      </c>
      <c r="BB281" s="22">
        <v>271</v>
      </c>
      <c r="BC281" s="22">
        <v>1.26373</v>
      </c>
      <c r="BD281">
        <f t="shared" si="58"/>
        <v>16.720617283950617</v>
      </c>
      <c r="BE281">
        <f t="shared" si="59"/>
        <v>21.145728648148147</v>
      </c>
    </row>
    <row r="282" spans="6:101">
      <c r="F282" s="9"/>
      <c r="G282" s="22">
        <v>0.43029800000000001</v>
      </c>
      <c r="H282" s="22">
        <v>7.8336300000000003</v>
      </c>
      <c r="I282" s="22">
        <v>-1.43188E-2</v>
      </c>
      <c r="J282" s="22">
        <v>272</v>
      </c>
      <c r="K282" s="22">
        <v>0.42956499999999997</v>
      </c>
      <c r="L282">
        <f t="shared" si="48"/>
        <v>17.677530864197529</v>
      </c>
      <c r="M282">
        <f t="shared" si="49"/>
        <v>7.6066061758024688</v>
      </c>
      <c r="N282" s="9"/>
      <c r="O282" s="22">
        <v>1.2696799999999999</v>
      </c>
      <c r="P282" s="22">
        <v>11.652799999999999</v>
      </c>
      <c r="Q282" s="22">
        <v>-1.3494900000000001E-2</v>
      </c>
      <c r="R282" s="22">
        <v>272</v>
      </c>
      <c r="S282" s="22">
        <v>1.2686200000000001</v>
      </c>
      <c r="T282">
        <f t="shared" si="50"/>
        <v>16.660370370370369</v>
      </c>
      <c r="U282">
        <f t="shared" si="51"/>
        <v>21.153339051851848</v>
      </c>
      <c r="X282" s="9"/>
      <c r="Y282" s="22">
        <v>0.43029800000000001</v>
      </c>
      <c r="Z282" s="22">
        <v>17.1419</v>
      </c>
      <c r="AA282" s="22">
        <v>-1.43646E-2</v>
      </c>
      <c r="AB282" s="22">
        <v>272</v>
      </c>
      <c r="AC282" s="22">
        <v>0.42965700000000001</v>
      </c>
      <c r="AD282">
        <f t="shared" si="52"/>
        <v>17.734074074074073</v>
      </c>
      <c r="AE282">
        <f t="shared" si="53"/>
        <v>7.6309366059259256</v>
      </c>
      <c r="AF282" s="9"/>
      <c r="AG282" s="22">
        <v>1.2696799999999999</v>
      </c>
      <c r="AH282" s="22">
        <v>20.961099999999998</v>
      </c>
      <c r="AI282" s="22">
        <v>-1.3458299999999999E-2</v>
      </c>
      <c r="AJ282" s="22">
        <v>272</v>
      </c>
      <c r="AK282" s="22">
        <v>1.2686200000000001</v>
      </c>
      <c r="AL282">
        <f t="shared" si="54"/>
        <v>16.615185185185183</v>
      </c>
      <c r="AM282">
        <f t="shared" si="55"/>
        <v>21.095968325925924</v>
      </c>
      <c r="AP282" s="9"/>
      <c r="AQ282" s="22">
        <v>0.43029800000000001</v>
      </c>
      <c r="AR282" s="22">
        <v>26.504100000000001</v>
      </c>
      <c r="AS282" s="22">
        <v>-1.43433E-2</v>
      </c>
      <c r="AT282" s="22">
        <v>272</v>
      </c>
      <c r="AU282" s="22">
        <v>0.42956499999999997</v>
      </c>
      <c r="AV282">
        <f t="shared" si="56"/>
        <v>17.707777777777778</v>
      </c>
      <c r="AW282">
        <f t="shared" si="57"/>
        <v>7.6196213622222224</v>
      </c>
      <c r="AX282" s="9"/>
      <c r="AY282" s="22">
        <v>1.2696799999999999</v>
      </c>
      <c r="AZ282" s="22">
        <v>30.3233</v>
      </c>
      <c r="BA282" s="22">
        <v>-1.35193E-2</v>
      </c>
      <c r="BB282" s="22">
        <v>272</v>
      </c>
      <c r="BC282" s="22">
        <v>1.26831</v>
      </c>
      <c r="BD282">
        <f t="shared" si="58"/>
        <v>16.690493827160495</v>
      </c>
      <c r="BE282">
        <f t="shared" si="59"/>
        <v>21.191586202469136</v>
      </c>
    </row>
    <row r="283" spans="6:101">
      <c r="F283" s="9"/>
      <c r="G283" s="22">
        <v>0.42526199999999997</v>
      </c>
      <c r="H283" s="22">
        <v>7.8437000000000001</v>
      </c>
      <c r="I283" s="22">
        <v>-1.4312699999999999E-2</v>
      </c>
      <c r="J283" s="22">
        <v>273</v>
      </c>
      <c r="K283" s="22">
        <v>0.42446899999999999</v>
      </c>
      <c r="L283">
        <f t="shared" si="48"/>
        <v>17.669999999999998</v>
      </c>
      <c r="M283">
        <f t="shared" si="49"/>
        <v>7.5143795399999984</v>
      </c>
      <c r="N283" s="9"/>
      <c r="O283" s="22">
        <v>1.2747200000000001</v>
      </c>
      <c r="P283" s="22">
        <v>11.6629</v>
      </c>
      <c r="Q283" s="22">
        <v>-1.34857E-2</v>
      </c>
      <c r="R283" s="22">
        <v>273</v>
      </c>
      <c r="S283" s="22">
        <v>1.2738</v>
      </c>
      <c r="T283">
        <f t="shared" si="50"/>
        <v>16.649012345679012</v>
      </c>
      <c r="U283">
        <f t="shared" si="51"/>
        <v>21.222829017283949</v>
      </c>
      <c r="X283" s="9"/>
      <c r="Y283" s="22">
        <v>0.42526199999999997</v>
      </c>
      <c r="Z283" s="22">
        <v>17.152000000000001</v>
      </c>
      <c r="AA283" s="22">
        <v>-1.43616E-2</v>
      </c>
      <c r="AB283" s="22">
        <v>273</v>
      </c>
      <c r="AC283" s="22">
        <v>0.42446899999999999</v>
      </c>
      <c r="AD283">
        <f t="shared" si="52"/>
        <v>17.73037037037037</v>
      </c>
      <c r="AE283">
        <f t="shared" si="53"/>
        <v>7.5400527644444439</v>
      </c>
      <c r="AF283" s="9"/>
      <c r="AG283" s="22">
        <v>1.2747200000000001</v>
      </c>
      <c r="AH283" s="22">
        <v>20.9712</v>
      </c>
      <c r="AI283" s="22">
        <v>-1.34491E-2</v>
      </c>
      <c r="AJ283" s="22">
        <v>273</v>
      </c>
      <c r="AK283" s="22">
        <v>1.2741100000000001</v>
      </c>
      <c r="AL283">
        <f t="shared" si="54"/>
        <v>16.603827160493829</v>
      </c>
      <c r="AM283">
        <f t="shared" si="55"/>
        <v>21.165230558024696</v>
      </c>
      <c r="AP283" s="9"/>
      <c r="AQ283" s="22">
        <v>0.42526199999999997</v>
      </c>
      <c r="AR283" s="22">
        <v>26.514199999999999</v>
      </c>
      <c r="AS283" s="22">
        <v>-1.43433E-2</v>
      </c>
      <c r="AT283" s="22">
        <v>273</v>
      </c>
      <c r="AU283" s="22">
        <v>0.42449999999999999</v>
      </c>
      <c r="AV283">
        <f t="shared" si="56"/>
        <v>17.707777777777778</v>
      </c>
      <c r="AW283">
        <f t="shared" si="57"/>
        <v>7.5304449933333331</v>
      </c>
      <c r="AX283" s="9"/>
      <c r="AY283" s="22">
        <v>1.2747200000000001</v>
      </c>
      <c r="AZ283" s="22">
        <v>30.333400000000001</v>
      </c>
      <c r="BA283" s="22">
        <v>-1.3494900000000001E-2</v>
      </c>
      <c r="BB283" s="22">
        <v>273</v>
      </c>
      <c r="BC283" s="22">
        <v>1.2741100000000001</v>
      </c>
      <c r="BD283">
        <f t="shared" si="58"/>
        <v>16.660370370370369</v>
      </c>
      <c r="BE283">
        <f t="shared" si="59"/>
        <v>21.237307318518518</v>
      </c>
    </row>
    <row r="284" spans="6:101">
      <c r="F284" s="9"/>
      <c r="G284" s="22">
        <v>0.42022700000000002</v>
      </c>
      <c r="H284" s="22">
        <v>7.8537699999999999</v>
      </c>
      <c r="I284" s="22">
        <v>-1.4312699999999999E-2</v>
      </c>
      <c r="J284" s="22">
        <v>274</v>
      </c>
      <c r="K284" s="22">
        <v>0.41943399999999997</v>
      </c>
      <c r="L284">
        <f t="shared" si="48"/>
        <v>17.669999999999998</v>
      </c>
      <c r="M284">
        <f t="shared" si="49"/>
        <v>7.4254110899999999</v>
      </c>
      <c r="N284" s="9"/>
      <c r="O284" s="22">
        <v>1.2797499999999999</v>
      </c>
      <c r="P284" s="22">
        <v>11.673</v>
      </c>
      <c r="Q284" s="22">
        <v>-1.34766E-2</v>
      </c>
      <c r="R284" s="22">
        <v>274</v>
      </c>
      <c r="S284" s="22">
        <v>1.2789900000000001</v>
      </c>
      <c r="T284">
        <f t="shared" si="50"/>
        <v>16.637777777777774</v>
      </c>
      <c r="U284">
        <f t="shared" si="51"/>
        <v>21.292196111111107</v>
      </c>
      <c r="X284" s="9"/>
      <c r="Y284" s="22">
        <v>0.42022700000000002</v>
      </c>
      <c r="Z284" s="22">
        <v>17.161999999999999</v>
      </c>
      <c r="AA284" s="22">
        <v>-1.43646E-2</v>
      </c>
      <c r="AB284" s="22">
        <v>274</v>
      </c>
      <c r="AC284" s="22">
        <v>0.419464</v>
      </c>
      <c r="AD284">
        <f t="shared" si="52"/>
        <v>17.734074074074073</v>
      </c>
      <c r="AE284">
        <f t="shared" si="53"/>
        <v>7.4523367459259253</v>
      </c>
      <c r="AF284" s="9"/>
      <c r="AG284" s="22">
        <v>1.2797499999999999</v>
      </c>
      <c r="AH284" s="22">
        <v>20.981200000000001</v>
      </c>
      <c r="AI284" s="22">
        <v>-1.3446E-2</v>
      </c>
      <c r="AJ284" s="22">
        <v>274</v>
      </c>
      <c r="AK284" s="22">
        <v>1.2786900000000001</v>
      </c>
      <c r="AL284">
        <f t="shared" si="54"/>
        <v>16.599999999999998</v>
      </c>
      <c r="AM284">
        <f t="shared" si="55"/>
        <v>21.243849999999995</v>
      </c>
      <c r="AP284" s="9"/>
      <c r="AQ284" s="22">
        <v>0.42022700000000002</v>
      </c>
      <c r="AR284" s="22">
        <v>26.5243</v>
      </c>
      <c r="AS284" s="22">
        <v>-1.43494E-2</v>
      </c>
      <c r="AT284" s="22">
        <v>274</v>
      </c>
      <c r="AU284" s="22">
        <v>0.41940300000000003</v>
      </c>
      <c r="AV284">
        <f t="shared" si="56"/>
        <v>17.715308641975309</v>
      </c>
      <c r="AW284">
        <f t="shared" si="57"/>
        <v>7.4444510046913583</v>
      </c>
      <c r="AX284" s="9"/>
      <c r="AY284" s="22">
        <v>1.2797499999999999</v>
      </c>
      <c r="AZ284" s="22">
        <v>30.343499999999999</v>
      </c>
      <c r="BA284" s="22">
        <v>-1.3473499999999999E-2</v>
      </c>
      <c r="BB284" s="22">
        <v>274</v>
      </c>
      <c r="BC284" s="22">
        <v>1.2786900000000001</v>
      </c>
      <c r="BD284">
        <f t="shared" si="58"/>
        <v>16.633950617283947</v>
      </c>
      <c r="BE284">
        <f t="shared" si="59"/>
        <v>21.287298302469129</v>
      </c>
    </row>
    <row r="285" spans="6:101">
      <c r="F285" s="9"/>
      <c r="G285" s="22">
        <v>0.41519200000000001</v>
      </c>
      <c r="H285" s="22">
        <v>7.8638399999999997</v>
      </c>
      <c r="I285" s="22">
        <v>-1.43097E-2</v>
      </c>
      <c r="J285" s="22">
        <v>275</v>
      </c>
      <c r="K285" s="22">
        <v>0.41445900000000002</v>
      </c>
      <c r="L285">
        <f t="shared" si="48"/>
        <v>17.666296296296295</v>
      </c>
      <c r="M285">
        <f t="shared" si="49"/>
        <v>7.3349048918518518</v>
      </c>
      <c r="N285" s="9"/>
      <c r="O285" s="22">
        <v>1.2847900000000001</v>
      </c>
      <c r="P285" s="22">
        <v>11.683</v>
      </c>
      <c r="Q285" s="22">
        <v>-1.3467399999999999E-2</v>
      </c>
      <c r="R285" s="22">
        <v>275</v>
      </c>
      <c r="S285" s="22">
        <v>1.2838700000000001</v>
      </c>
      <c r="T285">
        <f t="shared" si="50"/>
        <v>16.626419753086417</v>
      </c>
      <c r="U285">
        <f t="shared" si="51"/>
        <v>21.361457834567897</v>
      </c>
      <c r="X285" s="9"/>
      <c r="Y285" s="22">
        <v>0.41519200000000001</v>
      </c>
      <c r="Z285" s="22">
        <v>17.1721</v>
      </c>
      <c r="AA285" s="22">
        <v>-1.43646E-2</v>
      </c>
      <c r="AB285" s="22">
        <v>275</v>
      </c>
      <c r="AC285" s="22">
        <v>0.41442899999999999</v>
      </c>
      <c r="AD285">
        <f t="shared" si="52"/>
        <v>17.734074074074073</v>
      </c>
      <c r="AE285">
        <f t="shared" si="53"/>
        <v>7.3630456829629622</v>
      </c>
      <c r="AF285" s="9"/>
      <c r="AG285" s="22">
        <v>1.2847900000000001</v>
      </c>
      <c r="AH285" s="22">
        <v>20.991299999999999</v>
      </c>
      <c r="AI285" s="22">
        <v>-1.3446E-2</v>
      </c>
      <c r="AJ285" s="22">
        <v>275</v>
      </c>
      <c r="AK285" s="22">
        <v>1.2835700000000001</v>
      </c>
      <c r="AL285">
        <f t="shared" si="54"/>
        <v>16.599999999999998</v>
      </c>
      <c r="AM285">
        <f t="shared" si="55"/>
        <v>21.327513999999997</v>
      </c>
      <c r="AP285" s="9"/>
      <c r="AQ285" s="22">
        <v>0.41519200000000001</v>
      </c>
      <c r="AR285" s="22">
        <v>26.534300000000002</v>
      </c>
      <c r="AS285" s="22">
        <v>-1.43494E-2</v>
      </c>
      <c r="AT285" s="22">
        <v>275</v>
      </c>
      <c r="AU285" s="22">
        <v>0.41445900000000002</v>
      </c>
      <c r="AV285">
        <f t="shared" si="56"/>
        <v>17.715308641975309</v>
      </c>
      <c r="AW285">
        <f t="shared" si="57"/>
        <v>7.3552544256790124</v>
      </c>
      <c r="AX285" s="9"/>
      <c r="AY285" s="22">
        <v>1.2847900000000001</v>
      </c>
      <c r="AZ285" s="22">
        <v>30.3536</v>
      </c>
      <c r="BA285" s="22">
        <v>-1.34521E-2</v>
      </c>
      <c r="BB285" s="22">
        <v>275</v>
      </c>
      <c r="BC285" s="22">
        <v>1.2832600000000001</v>
      </c>
      <c r="BD285">
        <f t="shared" si="58"/>
        <v>16.607530864197528</v>
      </c>
      <c r="BE285">
        <f t="shared" si="59"/>
        <v>21.337189579012342</v>
      </c>
    </row>
    <row r="286" spans="6:101">
      <c r="F286" s="9"/>
      <c r="G286" s="22">
        <v>0.41015600000000002</v>
      </c>
      <c r="H286" s="22">
        <v>7.87392</v>
      </c>
      <c r="I286" s="22">
        <v>-1.4306599999999999E-2</v>
      </c>
      <c r="J286" s="22">
        <v>276</v>
      </c>
      <c r="K286" s="22">
        <v>0.40942400000000001</v>
      </c>
      <c r="L286">
        <f t="shared" si="48"/>
        <v>17.662469135802468</v>
      </c>
      <c r="M286">
        <f t="shared" si="49"/>
        <v>7.2443676908641974</v>
      </c>
      <c r="N286" s="9"/>
      <c r="O286" s="22">
        <v>1.28983</v>
      </c>
      <c r="P286" s="22">
        <v>11.693099999999999</v>
      </c>
      <c r="Q286" s="22">
        <v>-1.34552E-2</v>
      </c>
      <c r="R286" s="22">
        <v>276</v>
      </c>
      <c r="S286" s="22">
        <v>1.2887599999999999</v>
      </c>
      <c r="T286">
        <f t="shared" si="50"/>
        <v>16.611358024691356</v>
      </c>
      <c r="U286">
        <f t="shared" si="51"/>
        <v>21.425827920987651</v>
      </c>
      <c r="X286" s="9"/>
      <c r="Y286" s="22">
        <v>0.41015600000000002</v>
      </c>
      <c r="Z286" s="22">
        <v>17.182200000000002</v>
      </c>
      <c r="AA286" s="22">
        <v>-1.43707E-2</v>
      </c>
      <c r="AB286" s="22">
        <v>276</v>
      </c>
      <c r="AC286" s="22">
        <v>0.40933199999999997</v>
      </c>
      <c r="AD286">
        <f t="shared" si="52"/>
        <v>17.741604938271603</v>
      </c>
      <c r="AE286">
        <f t="shared" si="53"/>
        <v>7.2768257150617277</v>
      </c>
      <c r="AF286" s="9"/>
      <c r="AG286" s="22">
        <v>1.28983</v>
      </c>
      <c r="AH286" s="22">
        <v>21.0014</v>
      </c>
      <c r="AI286" s="22">
        <v>-1.3439899999999999E-2</v>
      </c>
      <c r="AJ286" s="22">
        <v>276</v>
      </c>
      <c r="AK286" s="22">
        <v>1.2890600000000001</v>
      </c>
      <c r="AL286">
        <f t="shared" si="54"/>
        <v>16.592469135802467</v>
      </c>
      <c r="AM286">
        <f t="shared" si="55"/>
        <v>21.401464465432095</v>
      </c>
      <c r="AP286" s="9"/>
      <c r="AQ286" s="22">
        <v>0.41015600000000002</v>
      </c>
      <c r="AR286" s="22">
        <v>26.5444</v>
      </c>
      <c r="AS286" s="22">
        <v>-1.43494E-2</v>
      </c>
      <c r="AT286" s="22">
        <v>276</v>
      </c>
      <c r="AU286" s="22">
        <v>0.40939300000000001</v>
      </c>
      <c r="AV286">
        <f t="shared" si="56"/>
        <v>17.715308641975309</v>
      </c>
      <c r="AW286">
        <f t="shared" si="57"/>
        <v>7.2660401313580252</v>
      </c>
      <c r="AX286" s="9"/>
      <c r="AY286" s="22">
        <v>1.28983</v>
      </c>
      <c r="AZ286" s="22">
        <v>30.363600000000002</v>
      </c>
      <c r="BA286" s="22">
        <v>-1.3443E-2</v>
      </c>
      <c r="BB286" s="22">
        <v>276</v>
      </c>
      <c r="BC286" s="22">
        <v>1.2887599999999999</v>
      </c>
      <c r="BD286">
        <f t="shared" si="58"/>
        <v>16.596296296296295</v>
      </c>
      <c r="BE286">
        <f t="shared" si="59"/>
        <v>21.406400851851849</v>
      </c>
    </row>
    <row r="287" spans="6:101">
      <c r="F287" s="9"/>
      <c r="G287" s="22">
        <v>0.40512100000000001</v>
      </c>
      <c r="H287" s="22">
        <v>7.8839899999999998</v>
      </c>
      <c r="I287" s="22">
        <v>-1.4312699999999999E-2</v>
      </c>
      <c r="J287" s="22">
        <v>277</v>
      </c>
      <c r="K287" s="22">
        <v>0.40441899999999997</v>
      </c>
      <c r="L287">
        <f t="shared" si="48"/>
        <v>17.669999999999998</v>
      </c>
      <c r="M287">
        <f t="shared" si="49"/>
        <v>7.1584880699999998</v>
      </c>
      <c r="N287" s="9"/>
      <c r="O287" s="22">
        <v>1.2948599999999999</v>
      </c>
      <c r="P287" s="22">
        <v>11.703200000000001</v>
      </c>
      <c r="Q287" s="22">
        <v>-1.3443E-2</v>
      </c>
      <c r="R287" s="22">
        <v>277</v>
      </c>
      <c r="S287" s="22">
        <v>1.2933300000000001</v>
      </c>
      <c r="T287">
        <f t="shared" si="50"/>
        <v>16.596296296296295</v>
      </c>
      <c r="U287">
        <f t="shared" si="51"/>
        <v>21.489880222222219</v>
      </c>
      <c r="X287" s="9"/>
      <c r="Y287" s="22">
        <v>0.40512100000000001</v>
      </c>
      <c r="Z287" s="22">
        <v>17.1922</v>
      </c>
      <c r="AA287" s="22">
        <v>-1.4373800000000001E-2</v>
      </c>
      <c r="AB287" s="22">
        <v>277</v>
      </c>
      <c r="AC287" s="22">
        <v>0.404449</v>
      </c>
      <c r="AD287">
        <f t="shared" si="52"/>
        <v>17.745432098765431</v>
      </c>
      <c r="AE287">
        <f t="shared" si="53"/>
        <v>7.1890471972839505</v>
      </c>
      <c r="AF287" s="9"/>
      <c r="AG287" s="22">
        <v>1.2948599999999999</v>
      </c>
      <c r="AH287" s="22">
        <v>21.011399999999998</v>
      </c>
      <c r="AI287" s="22">
        <v>-1.3427700000000001E-2</v>
      </c>
      <c r="AJ287" s="22">
        <v>277</v>
      </c>
      <c r="AK287" s="22">
        <v>1.2936399999999999</v>
      </c>
      <c r="AL287">
        <f t="shared" si="54"/>
        <v>16.57740740740741</v>
      </c>
      <c r="AM287">
        <f t="shared" si="55"/>
        <v>21.465421755555557</v>
      </c>
      <c r="AP287" s="9"/>
      <c r="AQ287" s="22">
        <v>0.40512100000000001</v>
      </c>
      <c r="AR287" s="22">
        <v>26.554500000000001</v>
      </c>
      <c r="AS287" s="22">
        <v>-1.43555E-2</v>
      </c>
      <c r="AT287" s="22">
        <v>277</v>
      </c>
      <c r="AU287" s="22">
        <v>0.40438800000000003</v>
      </c>
      <c r="AV287">
        <f t="shared" si="56"/>
        <v>17.722839506172836</v>
      </c>
      <c r="AW287">
        <f t="shared" si="57"/>
        <v>7.1798944635802453</v>
      </c>
      <c r="AX287" s="9"/>
      <c r="AY287" s="22">
        <v>1.2948599999999999</v>
      </c>
      <c r="AZ287" s="22">
        <v>30.373699999999999</v>
      </c>
      <c r="BA287" s="22">
        <v>-1.34308E-2</v>
      </c>
      <c r="BB287" s="22">
        <v>277</v>
      </c>
      <c r="BC287" s="22">
        <v>1.2939499999999999</v>
      </c>
      <c r="BD287">
        <f t="shared" si="58"/>
        <v>16.581234567901234</v>
      </c>
      <c r="BE287">
        <f t="shared" si="59"/>
        <v>21.470377392592589</v>
      </c>
    </row>
    <row r="288" spans="6:101">
      <c r="F288" s="9"/>
      <c r="G288" s="22">
        <v>0.40008500000000002</v>
      </c>
      <c r="H288" s="22">
        <v>7.8940599999999996</v>
      </c>
      <c r="I288" s="22">
        <v>-1.4334100000000001E-2</v>
      </c>
      <c r="J288" s="22">
        <v>278</v>
      </c>
      <c r="K288" s="22">
        <v>0.39935300000000001</v>
      </c>
      <c r="L288">
        <f t="shared" si="48"/>
        <v>17.69641975308642</v>
      </c>
      <c r="M288">
        <f t="shared" si="49"/>
        <v>7.0800720969135806</v>
      </c>
      <c r="N288" s="9"/>
      <c r="O288" s="22">
        <v>1.2999000000000001</v>
      </c>
      <c r="P288" s="22">
        <v>11.713200000000001</v>
      </c>
      <c r="Q288" s="22">
        <v>-1.34308E-2</v>
      </c>
      <c r="R288" s="22">
        <v>278</v>
      </c>
      <c r="S288" s="22">
        <v>1.2991299999999999</v>
      </c>
      <c r="T288">
        <f t="shared" si="50"/>
        <v>16.581234567901234</v>
      </c>
      <c r="U288">
        <f t="shared" si="51"/>
        <v>21.553946814814815</v>
      </c>
      <c r="X288" s="9"/>
      <c r="Y288" s="22">
        <v>0.40008500000000002</v>
      </c>
      <c r="Z288" s="22">
        <v>17.202300000000001</v>
      </c>
      <c r="AA288" s="22">
        <v>-1.4382900000000001E-2</v>
      </c>
      <c r="AB288" s="22">
        <v>278</v>
      </c>
      <c r="AC288" s="22">
        <v>0.39938400000000002</v>
      </c>
      <c r="AD288">
        <f t="shared" si="52"/>
        <v>17.756666666666668</v>
      </c>
      <c r="AE288">
        <f t="shared" si="53"/>
        <v>7.1041759833333344</v>
      </c>
      <c r="AF288" s="9"/>
      <c r="AG288" s="22">
        <v>1.2999000000000001</v>
      </c>
      <c r="AH288" s="22">
        <v>21.0215</v>
      </c>
      <c r="AI288" s="22">
        <v>-1.3412500000000001E-2</v>
      </c>
      <c r="AJ288" s="22">
        <v>278</v>
      </c>
      <c r="AK288" s="22">
        <v>1.2985199999999999</v>
      </c>
      <c r="AL288">
        <f t="shared" si="54"/>
        <v>16.558641975308642</v>
      </c>
      <c r="AM288">
        <f t="shared" si="55"/>
        <v>21.524578703703707</v>
      </c>
      <c r="AP288" s="9"/>
      <c r="AQ288" s="22">
        <v>0.40008500000000002</v>
      </c>
      <c r="AR288" s="22">
        <v>26.564499999999999</v>
      </c>
      <c r="AS288" s="22">
        <v>-1.43585E-2</v>
      </c>
      <c r="AT288" s="22">
        <v>278</v>
      </c>
      <c r="AU288" s="22">
        <v>0.39938400000000002</v>
      </c>
      <c r="AV288">
        <f t="shared" si="56"/>
        <v>17.726543209876542</v>
      </c>
      <c r="AW288">
        <f t="shared" si="57"/>
        <v>7.0921240401234567</v>
      </c>
      <c r="AX288" s="9"/>
      <c r="AY288" s="22">
        <v>1.2999000000000001</v>
      </c>
      <c r="AZ288" s="22">
        <v>30.383800000000001</v>
      </c>
      <c r="BA288" s="22">
        <v>-1.3427700000000001E-2</v>
      </c>
      <c r="BB288" s="22">
        <v>278</v>
      </c>
      <c r="BC288" s="22">
        <v>1.2985199999999999</v>
      </c>
      <c r="BD288">
        <f t="shared" si="58"/>
        <v>16.57740740740741</v>
      </c>
      <c r="BE288">
        <f t="shared" si="59"/>
        <v>21.548971888888893</v>
      </c>
    </row>
    <row r="289" spans="6:57">
      <c r="F289" s="9"/>
      <c r="G289" s="22">
        <v>0.39505000000000001</v>
      </c>
      <c r="H289" s="22">
        <v>7.9041300000000003</v>
      </c>
      <c r="I289" s="22">
        <v>-1.43494E-2</v>
      </c>
      <c r="J289" s="22">
        <v>279</v>
      </c>
      <c r="K289" s="22">
        <v>0.394318</v>
      </c>
      <c r="L289">
        <f t="shared" si="48"/>
        <v>17.715308641975309</v>
      </c>
      <c r="M289">
        <f t="shared" si="49"/>
        <v>6.9984326790123461</v>
      </c>
      <c r="N289" s="9"/>
      <c r="O289" s="22">
        <v>1.3049299999999999</v>
      </c>
      <c r="P289" s="22">
        <v>11.7233</v>
      </c>
      <c r="Q289" s="22">
        <v>-1.34369E-2</v>
      </c>
      <c r="R289" s="22">
        <v>279</v>
      </c>
      <c r="S289" s="22">
        <v>1.3043199999999999</v>
      </c>
      <c r="T289">
        <f t="shared" si="50"/>
        <v>16.588765432098764</v>
      </c>
      <c r="U289">
        <f t="shared" si="51"/>
        <v>21.64717767530864</v>
      </c>
      <c r="X289" s="9"/>
      <c r="Y289" s="22">
        <v>0.39505000000000001</v>
      </c>
      <c r="Z289" s="22">
        <v>17.212399999999999</v>
      </c>
      <c r="AA289" s="22">
        <v>-1.4382900000000001E-2</v>
      </c>
      <c r="AB289" s="22">
        <v>279</v>
      </c>
      <c r="AC289" s="22">
        <v>0.39434799999999998</v>
      </c>
      <c r="AD289">
        <f t="shared" si="52"/>
        <v>17.756666666666668</v>
      </c>
      <c r="AE289">
        <f t="shared" si="53"/>
        <v>7.0147711666666677</v>
      </c>
      <c r="AF289" s="9"/>
      <c r="AG289" s="22">
        <v>1.3049299999999999</v>
      </c>
      <c r="AH289" s="22">
        <v>21.031600000000001</v>
      </c>
      <c r="AI289" s="22">
        <v>-1.34033E-2</v>
      </c>
      <c r="AJ289" s="22">
        <v>279</v>
      </c>
      <c r="AK289" s="22">
        <v>1.30463</v>
      </c>
      <c r="AL289">
        <f t="shared" si="54"/>
        <v>16.547283950617281</v>
      </c>
      <c r="AM289">
        <f t="shared" si="55"/>
        <v>21.593047245679006</v>
      </c>
      <c r="AP289" s="9"/>
      <c r="AQ289" s="22">
        <v>0.39505000000000001</v>
      </c>
      <c r="AR289" s="22">
        <v>26.5746</v>
      </c>
      <c r="AS289" s="22">
        <v>-1.43616E-2</v>
      </c>
      <c r="AT289" s="22">
        <v>279</v>
      </c>
      <c r="AU289" s="22">
        <v>0.394318</v>
      </c>
      <c r="AV289">
        <f t="shared" si="56"/>
        <v>17.73037037037037</v>
      </c>
      <c r="AW289">
        <f t="shared" si="57"/>
        <v>7.0043828148148144</v>
      </c>
      <c r="AX289" s="9"/>
      <c r="AY289" s="22">
        <v>1.3049299999999999</v>
      </c>
      <c r="AZ289" s="22">
        <v>30.393799999999999</v>
      </c>
      <c r="BA289" s="22">
        <v>-1.3421600000000001E-2</v>
      </c>
      <c r="BB289" s="22">
        <v>279</v>
      </c>
      <c r="BC289" s="22">
        <v>1.30402</v>
      </c>
      <c r="BD289">
        <f t="shared" si="58"/>
        <v>16.569876543209876</v>
      </c>
      <c r="BE289">
        <f t="shared" si="59"/>
        <v>21.622528997530861</v>
      </c>
    </row>
    <row r="290" spans="6:57">
      <c r="F290" s="9"/>
      <c r="G290" s="22">
        <v>0.390015</v>
      </c>
      <c r="H290" s="22">
        <v>7.9142000000000001</v>
      </c>
      <c r="I290" s="22">
        <v>-1.43494E-2</v>
      </c>
      <c r="J290" s="22">
        <v>280</v>
      </c>
      <c r="K290" s="22">
        <v>0.38928200000000002</v>
      </c>
      <c r="L290">
        <f t="shared" si="48"/>
        <v>17.715308641975309</v>
      </c>
      <c r="M290">
        <f t="shared" si="49"/>
        <v>6.9092361000000002</v>
      </c>
      <c r="N290" s="9"/>
      <c r="O290" s="22">
        <v>1.3099700000000001</v>
      </c>
      <c r="P290" s="22">
        <v>11.7334</v>
      </c>
      <c r="Q290" s="22">
        <v>-1.3421600000000001E-2</v>
      </c>
      <c r="R290" s="22">
        <v>280</v>
      </c>
      <c r="S290" s="22">
        <v>1.3089</v>
      </c>
      <c r="T290">
        <f t="shared" si="50"/>
        <v>16.569876543209876</v>
      </c>
      <c r="U290">
        <f t="shared" si="51"/>
        <v>21.706041175308641</v>
      </c>
      <c r="X290" s="9"/>
      <c r="Y290" s="22">
        <v>0.390015</v>
      </c>
      <c r="Z290" s="22">
        <v>17.2225</v>
      </c>
      <c r="AA290" s="22">
        <v>-1.4382900000000001E-2</v>
      </c>
      <c r="AB290" s="22">
        <v>280</v>
      </c>
      <c r="AC290" s="22">
        <v>0.38928200000000002</v>
      </c>
      <c r="AD290">
        <f t="shared" si="52"/>
        <v>17.756666666666668</v>
      </c>
      <c r="AE290">
        <f t="shared" si="53"/>
        <v>6.92536635</v>
      </c>
      <c r="AF290" s="9"/>
      <c r="AG290" s="22">
        <v>1.3099700000000001</v>
      </c>
      <c r="AH290" s="22">
        <v>21.041599999999999</v>
      </c>
      <c r="AI290" s="22">
        <v>-1.33972E-2</v>
      </c>
      <c r="AJ290" s="22">
        <v>280</v>
      </c>
      <c r="AK290" s="22">
        <v>1.3089</v>
      </c>
      <c r="AL290">
        <f t="shared" si="54"/>
        <v>16.539753086419751</v>
      </c>
      <c r="AM290">
        <f t="shared" si="55"/>
        <v>21.666580350617281</v>
      </c>
      <c r="AP290" s="9"/>
      <c r="AQ290" s="22">
        <v>0.390015</v>
      </c>
      <c r="AR290" s="22">
        <v>26.584700000000002</v>
      </c>
      <c r="AS290" s="22">
        <v>-1.43585E-2</v>
      </c>
      <c r="AT290" s="22">
        <v>280</v>
      </c>
      <c r="AU290" s="22">
        <v>0.38934299999999999</v>
      </c>
      <c r="AV290">
        <f t="shared" si="56"/>
        <v>17.726543209876542</v>
      </c>
      <c r="AW290">
        <f t="shared" si="57"/>
        <v>6.9136177499999993</v>
      </c>
      <c r="AX290" s="9"/>
      <c r="AY290" s="22">
        <v>1.3099700000000001</v>
      </c>
      <c r="AZ290" s="22">
        <v>30.4039</v>
      </c>
      <c r="BA290" s="22">
        <v>-1.34003E-2</v>
      </c>
      <c r="BB290" s="22">
        <v>280</v>
      </c>
      <c r="BC290" s="22">
        <v>1.3091999999999999</v>
      </c>
      <c r="BD290">
        <f t="shared" si="58"/>
        <v>16.543580246913578</v>
      </c>
      <c r="BE290">
        <f t="shared" si="59"/>
        <v>21.671593816049381</v>
      </c>
    </row>
    <row r="291" spans="6:57">
      <c r="F291" s="9"/>
      <c r="G291" s="22">
        <v>0.38497900000000002</v>
      </c>
      <c r="H291" s="22">
        <v>7.9242699999999999</v>
      </c>
      <c r="I291" s="22">
        <v>-1.43555E-2</v>
      </c>
      <c r="J291" s="22">
        <v>281</v>
      </c>
      <c r="K291" s="22">
        <v>0.38427699999999998</v>
      </c>
      <c r="L291">
        <f t="shared" si="48"/>
        <v>17.722839506172836</v>
      </c>
      <c r="M291">
        <f t="shared" si="49"/>
        <v>6.8229210302469125</v>
      </c>
      <c r="N291" s="9"/>
      <c r="O291" s="22">
        <v>1.3149999999999999</v>
      </c>
      <c r="P291" s="22">
        <v>11.743499999999999</v>
      </c>
      <c r="Q291" s="22">
        <v>-1.34155E-2</v>
      </c>
      <c r="R291" s="22">
        <v>281</v>
      </c>
      <c r="S291" s="22">
        <v>1.31409</v>
      </c>
      <c r="T291">
        <f t="shared" si="50"/>
        <v>16.562345679012346</v>
      </c>
      <c r="U291">
        <f t="shared" si="51"/>
        <v>21.779484567901232</v>
      </c>
      <c r="X291" s="9"/>
      <c r="Y291" s="22">
        <v>0.38497900000000002</v>
      </c>
      <c r="Z291" s="22">
        <v>17.232500000000002</v>
      </c>
      <c r="AA291" s="22">
        <v>-1.4385999999999999E-2</v>
      </c>
      <c r="AB291" s="22">
        <v>281</v>
      </c>
      <c r="AC291" s="22">
        <v>0.38430799999999998</v>
      </c>
      <c r="AD291">
        <f t="shared" si="52"/>
        <v>17.760493827160492</v>
      </c>
      <c r="AE291">
        <f t="shared" si="53"/>
        <v>6.8374171530864194</v>
      </c>
      <c r="AF291" s="9"/>
      <c r="AG291" s="22">
        <v>1.3149999999999999</v>
      </c>
      <c r="AH291" s="22">
        <v>21.0517</v>
      </c>
      <c r="AI291" s="22">
        <v>-1.33911E-2</v>
      </c>
      <c r="AJ291" s="22">
        <v>281</v>
      </c>
      <c r="AK291" s="22">
        <v>1.31409</v>
      </c>
      <c r="AL291">
        <f t="shared" si="54"/>
        <v>16.53222222222222</v>
      </c>
      <c r="AM291">
        <f t="shared" si="55"/>
        <v>21.739872222222218</v>
      </c>
      <c r="AP291" s="9"/>
      <c r="AQ291" s="22">
        <v>0.38497900000000002</v>
      </c>
      <c r="AR291" s="22">
        <v>26.594799999999999</v>
      </c>
      <c r="AS291" s="22">
        <v>-1.43524E-2</v>
      </c>
      <c r="AT291" s="22">
        <v>281</v>
      </c>
      <c r="AU291" s="22">
        <v>0.38430799999999998</v>
      </c>
      <c r="AV291">
        <f t="shared" si="56"/>
        <v>17.719012345679008</v>
      </c>
      <c r="AW291">
        <f t="shared" si="57"/>
        <v>6.8214476538271596</v>
      </c>
      <c r="AX291" s="9"/>
      <c r="AY291" s="22">
        <v>1.3149999999999999</v>
      </c>
      <c r="AZ291" s="22">
        <v>30.414000000000001</v>
      </c>
      <c r="BA291" s="22">
        <v>-1.3378900000000001E-2</v>
      </c>
      <c r="BB291" s="22">
        <v>281</v>
      </c>
      <c r="BC291" s="22">
        <v>1.3143899999999999</v>
      </c>
      <c r="BD291">
        <f t="shared" si="58"/>
        <v>16.517160493827159</v>
      </c>
      <c r="BE291">
        <f t="shared" si="59"/>
        <v>21.720066049382712</v>
      </c>
    </row>
    <row r="292" spans="6:57">
      <c r="F292" s="9"/>
      <c r="G292" s="22">
        <v>0.379944</v>
      </c>
      <c r="H292" s="22">
        <v>7.9343399999999997</v>
      </c>
      <c r="I292" s="22">
        <v>-1.43585E-2</v>
      </c>
      <c r="J292" s="22">
        <v>282</v>
      </c>
      <c r="K292" s="22">
        <v>0.37918099999999999</v>
      </c>
      <c r="L292">
        <f t="shared" si="48"/>
        <v>17.726543209876542</v>
      </c>
      <c r="M292">
        <f t="shared" si="49"/>
        <v>6.7350937333333327</v>
      </c>
      <c r="N292" s="9"/>
      <c r="O292" s="22">
        <v>1.3200400000000001</v>
      </c>
      <c r="P292" s="22">
        <v>11.753500000000001</v>
      </c>
      <c r="Q292" s="22">
        <v>-1.3406400000000001E-2</v>
      </c>
      <c r="R292" s="22">
        <v>282</v>
      </c>
      <c r="S292" s="22">
        <v>1.31897</v>
      </c>
      <c r="T292">
        <f t="shared" si="50"/>
        <v>16.551111111111108</v>
      </c>
      <c r="U292">
        <f t="shared" si="51"/>
        <v>21.848128711111109</v>
      </c>
      <c r="X292" s="9"/>
      <c r="Y292" s="22">
        <v>0.379944</v>
      </c>
      <c r="Z292" s="22">
        <v>17.242599999999999</v>
      </c>
      <c r="AA292" s="22">
        <v>-1.4385999999999999E-2</v>
      </c>
      <c r="AB292" s="22">
        <v>282</v>
      </c>
      <c r="AC292" s="22">
        <v>0.379272</v>
      </c>
      <c r="AD292">
        <f t="shared" si="52"/>
        <v>17.760493827160492</v>
      </c>
      <c r="AE292">
        <f t="shared" si="53"/>
        <v>6.7479930666666661</v>
      </c>
      <c r="AF292" s="9"/>
      <c r="AG292" s="22">
        <v>1.3200400000000001</v>
      </c>
      <c r="AH292" s="22">
        <v>21.061800000000002</v>
      </c>
      <c r="AI292" s="22">
        <v>-1.3378900000000001E-2</v>
      </c>
      <c r="AJ292" s="22">
        <v>282</v>
      </c>
      <c r="AK292" s="22">
        <v>1.31989</v>
      </c>
      <c r="AL292">
        <f t="shared" si="54"/>
        <v>16.517160493827159</v>
      </c>
      <c r="AM292">
        <f t="shared" si="55"/>
        <v>21.803312538271605</v>
      </c>
      <c r="AP292" s="9"/>
      <c r="AQ292" s="22">
        <v>0.379944</v>
      </c>
      <c r="AR292" s="22">
        <v>26.604800000000001</v>
      </c>
      <c r="AS292" s="22">
        <v>-1.43524E-2</v>
      </c>
      <c r="AT292" s="22">
        <v>282</v>
      </c>
      <c r="AU292" s="22">
        <v>0.37921100000000002</v>
      </c>
      <c r="AV292">
        <f t="shared" si="56"/>
        <v>17.719012345679008</v>
      </c>
      <c r="AW292">
        <f t="shared" si="57"/>
        <v>6.7322324266666653</v>
      </c>
      <c r="AX292" s="9"/>
      <c r="AY292" s="22">
        <v>1.3200400000000001</v>
      </c>
      <c r="AZ292" s="22">
        <v>30.424099999999999</v>
      </c>
      <c r="BA292" s="22">
        <v>-1.33606E-2</v>
      </c>
      <c r="BB292" s="22">
        <v>282</v>
      </c>
      <c r="BC292" s="22">
        <v>1.3186599999999999</v>
      </c>
      <c r="BD292">
        <f t="shared" si="58"/>
        <v>16.494567901234568</v>
      </c>
      <c r="BE292">
        <f t="shared" si="59"/>
        <v>21.773489412345679</v>
      </c>
    </row>
    <row r="293" spans="6:57">
      <c r="F293" s="9"/>
      <c r="G293" s="22">
        <v>0.37490800000000002</v>
      </c>
      <c r="H293" s="22">
        <v>7.9444100000000004</v>
      </c>
      <c r="I293" s="22">
        <v>-1.43524E-2</v>
      </c>
      <c r="J293" s="22">
        <v>283</v>
      </c>
      <c r="K293" s="22">
        <v>0.37420700000000001</v>
      </c>
      <c r="L293">
        <f t="shared" si="48"/>
        <v>17.719012345679008</v>
      </c>
      <c r="M293">
        <f t="shared" si="49"/>
        <v>6.6429994804938257</v>
      </c>
      <c r="N293" s="9"/>
      <c r="O293" s="22">
        <v>1.32507</v>
      </c>
      <c r="P293" s="22">
        <v>11.7636</v>
      </c>
      <c r="Q293" s="22">
        <v>-1.33881E-2</v>
      </c>
      <c r="R293" s="22">
        <v>283</v>
      </c>
      <c r="S293" s="22">
        <v>1.32416</v>
      </c>
      <c r="T293">
        <f t="shared" si="50"/>
        <v>16.528518518518517</v>
      </c>
      <c r="U293">
        <f t="shared" si="51"/>
        <v>21.90144403333333</v>
      </c>
      <c r="X293" s="9"/>
      <c r="Y293" s="22">
        <v>0.37490800000000002</v>
      </c>
      <c r="Z293" s="22">
        <v>17.252700000000001</v>
      </c>
      <c r="AA293" s="22">
        <v>-1.4389000000000001E-2</v>
      </c>
      <c r="AB293" s="22">
        <v>283</v>
      </c>
      <c r="AC293" s="22">
        <v>0.37417600000000001</v>
      </c>
      <c r="AD293">
        <f t="shared" si="52"/>
        <v>17.764197530864198</v>
      </c>
      <c r="AE293">
        <f t="shared" si="53"/>
        <v>6.6599397679012355</v>
      </c>
      <c r="AF293" s="9"/>
      <c r="AG293" s="22">
        <v>1.32507</v>
      </c>
      <c r="AH293" s="22">
        <v>21.071899999999999</v>
      </c>
      <c r="AI293" s="22">
        <v>-1.33667E-2</v>
      </c>
      <c r="AJ293" s="22">
        <v>283</v>
      </c>
      <c r="AK293" s="22">
        <v>1.32416</v>
      </c>
      <c r="AL293">
        <f t="shared" si="54"/>
        <v>16.502098765432098</v>
      </c>
      <c r="AM293">
        <f t="shared" si="55"/>
        <v>21.866436011111109</v>
      </c>
      <c r="AP293" s="9"/>
      <c r="AQ293" s="22">
        <v>0.37490800000000002</v>
      </c>
      <c r="AR293" s="22">
        <v>26.614899999999999</v>
      </c>
      <c r="AS293" s="22">
        <v>-1.43494E-2</v>
      </c>
      <c r="AT293" s="22">
        <v>283</v>
      </c>
      <c r="AU293" s="22">
        <v>0.37414599999999998</v>
      </c>
      <c r="AV293">
        <f t="shared" si="56"/>
        <v>17.715308641975309</v>
      </c>
      <c r="AW293">
        <f t="shared" si="57"/>
        <v>6.6416109323456798</v>
      </c>
      <c r="AX293" s="9"/>
      <c r="AY293" s="22">
        <v>1.32507</v>
      </c>
      <c r="AZ293" s="22">
        <v>30.434100000000001</v>
      </c>
      <c r="BA293" s="22">
        <v>-1.33423E-2</v>
      </c>
      <c r="BB293" s="22">
        <v>283</v>
      </c>
      <c r="BC293" s="22">
        <v>1.32446</v>
      </c>
      <c r="BD293">
        <f t="shared" si="58"/>
        <v>16.471975308641973</v>
      </c>
      <c r="BE293">
        <f t="shared" si="59"/>
        <v>21.826520322222219</v>
      </c>
    </row>
    <row r="294" spans="6:57">
      <c r="F294" s="9"/>
      <c r="G294" s="22">
        <v>0.36987300000000001</v>
      </c>
      <c r="H294" s="22">
        <v>7.9544800000000002</v>
      </c>
      <c r="I294" s="22">
        <v>-1.43616E-2</v>
      </c>
      <c r="J294" s="22">
        <v>284</v>
      </c>
      <c r="K294" s="22">
        <v>0.36910999999999999</v>
      </c>
      <c r="L294">
        <f t="shared" si="48"/>
        <v>17.73037037037037</v>
      </c>
      <c r="M294">
        <f t="shared" si="49"/>
        <v>6.5579852799999996</v>
      </c>
      <c r="N294" s="9"/>
      <c r="O294" s="22">
        <v>1.3301099999999999</v>
      </c>
      <c r="P294" s="22">
        <v>11.7737</v>
      </c>
      <c r="Q294" s="22">
        <v>-1.3378900000000001E-2</v>
      </c>
      <c r="R294" s="22">
        <v>284</v>
      </c>
      <c r="S294" s="22">
        <v>1.32904</v>
      </c>
      <c r="T294">
        <f t="shared" si="50"/>
        <v>16.517160493827159</v>
      </c>
      <c r="U294">
        <f t="shared" si="51"/>
        <v>21.969640344444443</v>
      </c>
      <c r="X294" s="9"/>
      <c r="Y294" s="22">
        <v>0.36987300000000001</v>
      </c>
      <c r="Z294" s="22">
        <v>17.262699999999999</v>
      </c>
      <c r="AA294" s="22">
        <v>-1.4389000000000001E-2</v>
      </c>
      <c r="AB294" s="22">
        <v>284</v>
      </c>
      <c r="AC294" s="22">
        <v>0.36917100000000003</v>
      </c>
      <c r="AD294">
        <f t="shared" si="52"/>
        <v>17.764197530864198</v>
      </c>
      <c r="AE294">
        <f t="shared" si="53"/>
        <v>6.5704970333333339</v>
      </c>
      <c r="AF294" s="9"/>
      <c r="AG294" s="22">
        <v>1.3301099999999999</v>
      </c>
      <c r="AH294" s="22">
        <v>21.081900000000001</v>
      </c>
      <c r="AI294" s="22">
        <v>-1.3351399999999999E-2</v>
      </c>
      <c r="AJ294" s="22">
        <v>284</v>
      </c>
      <c r="AK294" s="22">
        <v>1.32965</v>
      </c>
      <c r="AL294">
        <f t="shared" si="54"/>
        <v>16.483209876543206</v>
      </c>
      <c r="AM294">
        <f t="shared" si="55"/>
        <v>21.924482288888882</v>
      </c>
      <c r="AP294" s="9"/>
      <c r="AQ294" s="22">
        <v>0.36987300000000001</v>
      </c>
      <c r="AR294" s="22">
        <v>26.625</v>
      </c>
      <c r="AS294" s="22">
        <v>-1.43433E-2</v>
      </c>
      <c r="AT294" s="22">
        <v>284</v>
      </c>
      <c r="AU294" s="22">
        <v>0.369141</v>
      </c>
      <c r="AV294">
        <f t="shared" si="56"/>
        <v>17.707777777777778</v>
      </c>
      <c r="AW294">
        <f t="shared" si="57"/>
        <v>6.5496288900000001</v>
      </c>
      <c r="AX294" s="9"/>
      <c r="AY294" s="22">
        <v>1.3301099999999999</v>
      </c>
      <c r="AZ294" s="22">
        <v>30.444199999999999</v>
      </c>
      <c r="BA294" s="22">
        <v>-1.3324000000000001E-2</v>
      </c>
      <c r="BB294" s="22">
        <v>284</v>
      </c>
      <c r="BC294" s="22">
        <v>1.32965</v>
      </c>
      <c r="BD294">
        <f t="shared" si="58"/>
        <v>16.449382716049382</v>
      </c>
      <c r="BE294">
        <f t="shared" si="59"/>
        <v>21.879488444444441</v>
      </c>
    </row>
    <row r="295" spans="6:57">
      <c r="F295" s="9"/>
      <c r="G295" s="22">
        <v>0.364838</v>
      </c>
      <c r="H295" s="22">
        <v>7.96455</v>
      </c>
      <c r="I295" s="22">
        <v>-1.43646E-2</v>
      </c>
      <c r="J295" s="22">
        <v>285</v>
      </c>
      <c r="K295" s="22">
        <v>0.36413600000000002</v>
      </c>
      <c r="L295">
        <f t="shared" si="48"/>
        <v>17.734074074074073</v>
      </c>
      <c r="M295">
        <f t="shared" si="49"/>
        <v>6.4700641170370368</v>
      </c>
      <c r="N295" s="9"/>
      <c r="O295" s="22">
        <v>1.33514</v>
      </c>
      <c r="P295" s="22">
        <v>11.7837</v>
      </c>
      <c r="Q295" s="22">
        <v>-1.33575E-2</v>
      </c>
      <c r="R295" s="22">
        <v>285</v>
      </c>
      <c r="S295" s="22">
        <v>1.33453</v>
      </c>
      <c r="T295">
        <f t="shared" si="50"/>
        <v>16.49074074074074</v>
      </c>
      <c r="U295">
        <f t="shared" si="51"/>
        <v>22.017447592592593</v>
      </c>
      <c r="X295" s="9"/>
      <c r="Y295" s="22">
        <v>0.364838</v>
      </c>
      <c r="Z295" s="22">
        <v>17.2728</v>
      </c>
      <c r="AA295" s="22">
        <v>-1.4382900000000001E-2</v>
      </c>
      <c r="AB295" s="22">
        <v>285</v>
      </c>
      <c r="AC295" s="22">
        <v>0.36416599999999999</v>
      </c>
      <c r="AD295">
        <f t="shared" si="52"/>
        <v>17.756666666666668</v>
      </c>
      <c r="AE295">
        <f t="shared" si="53"/>
        <v>6.4783067533333334</v>
      </c>
      <c r="AF295" s="9"/>
      <c r="AG295" s="22">
        <v>1.33514</v>
      </c>
      <c r="AH295" s="22">
        <v>21.091999999999999</v>
      </c>
      <c r="AI295" s="22">
        <v>-1.3330099999999999E-2</v>
      </c>
      <c r="AJ295" s="22">
        <v>285</v>
      </c>
      <c r="AK295" s="22">
        <v>1.33423</v>
      </c>
      <c r="AL295">
        <f t="shared" si="54"/>
        <v>16.456913580246912</v>
      </c>
      <c r="AM295">
        <f t="shared" si="55"/>
        <v>21.972283597530861</v>
      </c>
      <c r="AP295" s="9"/>
      <c r="AQ295" s="22">
        <v>0.364838</v>
      </c>
      <c r="AR295" s="22">
        <v>26.635000000000002</v>
      </c>
      <c r="AS295" s="22">
        <v>-1.43494E-2</v>
      </c>
      <c r="AT295" s="22">
        <v>285</v>
      </c>
      <c r="AU295" s="22">
        <v>0.36413600000000002</v>
      </c>
      <c r="AV295">
        <f t="shared" si="56"/>
        <v>17.715308641975309</v>
      </c>
      <c r="AW295">
        <f t="shared" si="57"/>
        <v>6.463217774320988</v>
      </c>
      <c r="AX295" s="9"/>
      <c r="AY295" s="22">
        <v>1.33514</v>
      </c>
      <c r="AZ295" s="22">
        <v>30.4543</v>
      </c>
      <c r="BA295" s="22">
        <v>-1.3296499999999999E-2</v>
      </c>
      <c r="BB295" s="22">
        <v>285</v>
      </c>
      <c r="BC295" s="22">
        <v>1.33423</v>
      </c>
      <c r="BD295">
        <f t="shared" si="58"/>
        <v>16.415432098765429</v>
      </c>
      <c r="BE295">
        <f t="shared" si="59"/>
        <v>21.916900012345675</v>
      </c>
    </row>
    <row r="296" spans="6:57">
      <c r="F296" s="9"/>
      <c r="G296" s="22">
        <v>0.35980200000000001</v>
      </c>
      <c r="H296" s="22">
        <v>7.9746300000000003</v>
      </c>
      <c r="I296" s="22">
        <v>-1.43616E-2</v>
      </c>
      <c r="J296" s="22">
        <v>286</v>
      </c>
      <c r="K296" s="22">
        <v>0.359039</v>
      </c>
      <c r="L296">
        <f t="shared" si="48"/>
        <v>17.73037037037037</v>
      </c>
      <c r="M296">
        <f t="shared" si="49"/>
        <v>6.37942272</v>
      </c>
      <c r="N296" s="9"/>
      <c r="O296" s="22">
        <v>1.3401799999999999</v>
      </c>
      <c r="P296" s="22">
        <v>11.793799999999999</v>
      </c>
      <c r="Q296" s="22">
        <v>-1.3339200000000001E-2</v>
      </c>
      <c r="R296" s="22">
        <v>286</v>
      </c>
      <c r="S296" s="22">
        <v>1.3400300000000001</v>
      </c>
      <c r="T296">
        <f t="shared" si="50"/>
        <v>16.468148148148149</v>
      </c>
      <c r="U296">
        <f t="shared" si="51"/>
        <v>22.070282785185185</v>
      </c>
      <c r="X296" s="9"/>
      <c r="Y296" s="22">
        <v>0.35980200000000001</v>
      </c>
      <c r="Z296" s="22">
        <v>17.282900000000001</v>
      </c>
      <c r="AA296" s="22">
        <v>-1.43707E-2</v>
      </c>
      <c r="AB296" s="22">
        <v>286</v>
      </c>
      <c r="AC296" s="22">
        <v>0.35900900000000002</v>
      </c>
      <c r="AD296">
        <f t="shared" si="52"/>
        <v>17.741604938271603</v>
      </c>
      <c r="AE296">
        <f t="shared" si="53"/>
        <v>6.3834649399999996</v>
      </c>
      <c r="AF296" s="9"/>
      <c r="AG296" s="22">
        <v>1.3401799999999999</v>
      </c>
      <c r="AH296" s="22">
        <v>21.1021</v>
      </c>
      <c r="AI296" s="22">
        <v>-1.33118E-2</v>
      </c>
      <c r="AJ296" s="22">
        <v>286</v>
      </c>
      <c r="AK296" s="22">
        <v>1.33972</v>
      </c>
      <c r="AL296">
        <f t="shared" si="54"/>
        <v>16.434320987654321</v>
      </c>
      <c r="AM296">
        <f t="shared" si="55"/>
        <v>22.024948301234566</v>
      </c>
      <c r="AP296" s="9"/>
      <c r="AQ296" s="22">
        <v>0.35980200000000001</v>
      </c>
      <c r="AR296" s="22">
        <v>26.645099999999999</v>
      </c>
      <c r="AS296" s="22">
        <v>-1.43555E-2</v>
      </c>
      <c r="AT296" s="22">
        <v>286</v>
      </c>
      <c r="AU296" s="22">
        <v>0.359039</v>
      </c>
      <c r="AV296">
        <f t="shared" si="56"/>
        <v>17.722839506172836</v>
      </c>
      <c r="AW296">
        <f t="shared" si="57"/>
        <v>6.376713099999999</v>
      </c>
      <c r="AX296" s="9"/>
      <c r="AY296" s="22">
        <v>1.3401799999999999</v>
      </c>
      <c r="AZ296" s="22">
        <v>30.464300000000001</v>
      </c>
      <c r="BA296" s="22">
        <v>-1.32782E-2</v>
      </c>
      <c r="BB296" s="22">
        <v>286</v>
      </c>
      <c r="BC296" s="22">
        <v>1.3394200000000001</v>
      </c>
      <c r="BD296">
        <f t="shared" si="58"/>
        <v>16.392839506172837</v>
      </c>
      <c r="BE296">
        <f t="shared" si="59"/>
        <v>21.969355649382713</v>
      </c>
    </row>
    <row r="297" spans="6:57">
      <c r="F297" s="9"/>
      <c r="G297" s="22">
        <v>0.354767</v>
      </c>
      <c r="H297" s="22">
        <v>7.9847000000000001</v>
      </c>
      <c r="I297" s="22">
        <v>-1.4367700000000001E-2</v>
      </c>
      <c r="J297" s="22">
        <v>287</v>
      </c>
      <c r="K297" s="22">
        <v>0.35409499999999999</v>
      </c>
      <c r="L297">
        <f t="shared" si="48"/>
        <v>17.7379012345679</v>
      </c>
      <c r="M297">
        <f t="shared" si="49"/>
        <v>6.2928220072839505</v>
      </c>
      <c r="N297" s="9"/>
      <c r="O297" s="22">
        <v>1.34521</v>
      </c>
      <c r="P297" s="22">
        <v>11.803900000000001</v>
      </c>
      <c r="Q297" s="22">
        <v>-1.33209E-2</v>
      </c>
      <c r="R297" s="22">
        <v>287</v>
      </c>
      <c r="S297" s="22">
        <v>1.34399</v>
      </c>
      <c r="T297">
        <f t="shared" si="50"/>
        <v>16.445555555555554</v>
      </c>
      <c r="U297">
        <f t="shared" si="51"/>
        <v>22.122725788888886</v>
      </c>
      <c r="X297" s="9"/>
      <c r="Y297" s="22">
        <v>0.354767</v>
      </c>
      <c r="Z297" s="22">
        <v>17.292999999999999</v>
      </c>
      <c r="AA297" s="22">
        <v>-1.43646E-2</v>
      </c>
      <c r="AB297" s="22">
        <v>287</v>
      </c>
      <c r="AC297" s="22">
        <v>0.35403400000000002</v>
      </c>
      <c r="AD297">
        <f t="shared" si="52"/>
        <v>17.734074074074073</v>
      </c>
      <c r="AE297">
        <f t="shared" si="53"/>
        <v>6.2914642570370365</v>
      </c>
      <c r="AF297" s="9"/>
      <c r="AG297" s="22">
        <v>1.34521</v>
      </c>
      <c r="AH297" s="22">
        <v>21.112100000000002</v>
      </c>
      <c r="AI297" s="22">
        <v>-1.32935E-2</v>
      </c>
      <c r="AJ297" s="22">
        <v>287</v>
      </c>
      <c r="AK297" s="22">
        <v>1.3443000000000001</v>
      </c>
      <c r="AL297">
        <f t="shared" si="54"/>
        <v>16.411728395061726</v>
      </c>
      <c r="AM297">
        <f t="shared" si="55"/>
        <v>22.077221154320984</v>
      </c>
      <c r="AP297" s="9"/>
      <c r="AQ297" s="22">
        <v>0.354767</v>
      </c>
      <c r="AR297" s="22">
        <v>26.655200000000001</v>
      </c>
      <c r="AS297" s="22">
        <v>-1.43585E-2</v>
      </c>
      <c r="AT297" s="22">
        <v>287</v>
      </c>
      <c r="AU297" s="22">
        <v>0.35406500000000002</v>
      </c>
      <c r="AV297">
        <f t="shared" si="56"/>
        <v>17.726543209876542</v>
      </c>
      <c r="AW297">
        <f t="shared" si="57"/>
        <v>6.2887925549382713</v>
      </c>
      <c r="AX297" s="9"/>
      <c r="AY297" s="22">
        <v>1.34521</v>
      </c>
      <c r="AZ297" s="22">
        <v>30.474399999999999</v>
      </c>
      <c r="BA297" s="22">
        <v>-1.3262899999999999E-2</v>
      </c>
      <c r="BB297" s="22">
        <v>287</v>
      </c>
      <c r="BC297" s="22">
        <v>1.3446</v>
      </c>
      <c r="BD297">
        <f t="shared" si="58"/>
        <v>16.373950617283949</v>
      </c>
      <c r="BE297">
        <f t="shared" si="59"/>
        <v>22.026402109876543</v>
      </c>
    </row>
    <row r="298" spans="6:57">
      <c r="F298" s="9"/>
      <c r="G298" s="22">
        <v>0.34973100000000001</v>
      </c>
      <c r="H298" s="22">
        <v>7.9947699999999999</v>
      </c>
      <c r="I298" s="22">
        <v>-1.4373800000000001E-2</v>
      </c>
      <c r="J298" s="22">
        <v>288</v>
      </c>
      <c r="K298" s="22">
        <v>0.34905999999999998</v>
      </c>
      <c r="L298">
        <f t="shared" si="48"/>
        <v>17.745432098765431</v>
      </c>
      <c r="M298">
        <f t="shared" si="49"/>
        <v>6.2061277133333332</v>
      </c>
      <c r="N298" s="9"/>
      <c r="O298" s="22">
        <v>1.35025</v>
      </c>
      <c r="P298" s="22">
        <v>11.814</v>
      </c>
      <c r="Q298" s="22">
        <v>-1.3302599999999999E-2</v>
      </c>
      <c r="R298" s="22">
        <v>288</v>
      </c>
      <c r="S298" s="22">
        <v>1.3494900000000001</v>
      </c>
      <c r="T298">
        <f t="shared" si="50"/>
        <v>16.422962962962963</v>
      </c>
      <c r="U298">
        <f t="shared" si="51"/>
        <v>22.17510574074074</v>
      </c>
      <c r="X298" s="9"/>
      <c r="Y298" s="22">
        <v>0.34973100000000001</v>
      </c>
      <c r="Z298" s="22">
        <v>17.303000000000001</v>
      </c>
      <c r="AA298" s="22">
        <v>-1.43707E-2</v>
      </c>
      <c r="AB298" s="22">
        <v>288</v>
      </c>
      <c r="AC298" s="22">
        <v>0.34896899999999997</v>
      </c>
      <c r="AD298">
        <f t="shared" si="52"/>
        <v>17.741604938271603</v>
      </c>
      <c r="AE298">
        <f t="shared" si="53"/>
        <v>6.2047892366666666</v>
      </c>
      <c r="AF298" s="9"/>
      <c r="AG298" s="22">
        <v>1.35025</v>
      </c>
      <c r="AH298" s="22">
        <v>21.122199999999999</v>
      </c>
      <c r="AI298" s="22">
        <v>-1.3290400000000001E-2</v>
      </c>
      <c r="AJ298" s="22">
        <v>288</v>
      </c>
      <c r="AK298" s="22">
        <v>1.34857</v>
      </c>
      <c r="AL298">
        <f t="shared" si="54"/>
        <v>16.407901234567902</v>
      </c>
      <c r="AM298">
        <f t="shared" si="55"/>
        <v>22.154768641975309</v>
      </c>
      <c r="AP298" s="9"/>
      <c r="AQ298" s="22">
        <v>0.34973100000000001</v>
      </c>
      <c r="AR298" s="22">
        <v>26.665299999999998</v>
      </c>
      <c r="AS298" s="22">
        <v>-1.43585E-2</v>
      </c>
      <c r="AT298" s="22">
        <v>288</v>
      </c>
      <c r="AU298" s="22">
        <v>0.34896899999999997</v>
      </c>
      <c r="AV298">
        <f t="shared" si="56"/>
        <v>17.726543209876542</v>
      </c>
      <c r="AW298">
        <f t="shared" si="57"/>
        <v>6.1995216833333329</v>
      </c>
      <c r="AX298" s="9"/>
      <c r="AY298" s="22">
        <v>1.35025</v>
      </c>
      <c r="AZ298" s="22">
        <v>30.484500000000001</v>
      </c>
      <c r="BA298" s="22">
        <v>-1.3250700000000001E-2</v>
      </c>
      <c r="BB298" s="22">
        <v>288</v>
      </c>
      <c r="BC298" s="22">
        <v>1.3494900000000001</v>
      </c>
      <c r="BD298">
        <f t="shared" si="58"/>
        <v>16.358888888888888</v>
      </c>
      <c r="BE298">
        <f t="shared" si="59"/>
        <v>22.088589722222221</v>
      </c>
    </row>
    <row r="299" spans="6:57">
      <c r="F299" s="9"/>
      <c r="G299" s="22">
        <v>0.344696</v>
      </c>
      <c r="H299" s="22">
        <v>8.0048399999999997</v>
      </c>
      <c r="I299" s="22">
        <v>-1.4389000000000001E-2</v>
      </c>
      <c r="J299" s="22">
        <v>289</v>
      </c>
      <c r="K299" s="22">
        <v>0.34390300000000001</v>
      </c>
      <c r="L299">
        <f t="shared" si="48"/>
        <v>17.764197530864198</v>
      </c>
      <c r="M299">
        <f t="shared" si="49"/>
        <v>6.123247832098766</v>
      </c>
      <c r="N299" s="9"/>
      <c r="O299" s="22">
        <v>1.3552900000000001</v>
      </c>
      <c r="P299" s="22">
        <v>11.824</v>
      </c>
      <c r="Q299" s="22">
        <v>-1.32782E-2</v>
      </c>
      <c r="R299" s="22">
        <v>289</v>
      </c>
      <c r="S299" s="22">
        <v>1.3546800000000001</v>
      </c>
      <c r="T299">
        <f t="shared" si="50"/>
        <v>16.392839506172837</v>
      </c>
      <c r="U299">
        <f t="shared" si="51"/>
        <v>22.217051454320988</v>
      </c>
      <c r="X299" s="9"/>
      <c r="Y299" s="22">
        <v>0.344696</v>
      </c>
      <c r="Z299" s="22">
        <v>17.313099999999999</v>
      </c>
      <c r="AA299" s="22">
        <v>-1.4379899999999999E-2</v>
      </c>
      <c r="AB299" s="22">
        <v>289</v>
      </c>
      <c r="AC299" s="22">
        <v>0.34396399999999999</v>
      </c>
      <c r="AD299">
        <f t="shared" si="52"/>
        <v>17.752962962962961</v>
      </c>
      <c r="AE299">
        <f t="shared" si="53"/>
        <v>6.1193753214814812</v>
      </c>
      <c r="AF299" s="9"/>
      <c r="AG299" s="22">
        <v>1.3552900000000001</v>
      </c>
      <c r="AH299" s="22">
        <v>21.132300000000001</v>
      </c>
      <c r="AI299" s="22">
        <v>-1.32782E-2</v>
      </c>
      <c r="AJ299" s="22">
        <v>289</v>
      </c>
      <c r="AK299" s="22">
        <v>1.35406</v>
      </c>
      <c r="AL299">
        <f t="shared" si="54"/>
        <v>16.392839506172837</v>
      </c>
      <c r="AM299">
        <f t="shared" si="55"/>
        <v>22.217051454320988</v>
      </c>
      <c r="AP299" s="9"/>
      <c r="AQ299" s="22">
        <v>0.344696</v>
      </c>
      <c r="AR299" s="22">
        <v>26.6753</v>
      </c>
      <c r="AS299" s="22">
        <v>-1.43707E-2</v>
      </c>
      <c r="AT299" s="22">
        <v>289</v>
      </c>
      <c r="AU299" s="22">
        <v>0.34402500000000003</v>
      </c>
      <c r="AV299">
        <f t="shared" si="56"/>
        <v>17.741604938271603</v>
      </c>
      <c r="AW299">
        <f t="shared" si="57"/>
        <v>6.1154602558024687</v>
      </c>
      <c r="AX299" s="9"/>
      <c r="AY299" s="22">
        <v>1.3552900000000001</v>
      </c>
      <c r="AZ299" s="22">
        <v>30.494599999999998</v>
      </c>
      <c r="BA299" s="22">
        <v>-1.32538E-2</v>
      </c>
      <c r="BB299" s="22">
        <v>289</v>
      </c>
      <c r="BC299" s="22">
        <v>1.35406</v>
      </c>
      <c r="BD299">
        <f t="shared" si="58"/>
        <v>16.362716049382716</v>
      </c>
      <c r="BE299">
        <f t="shared" si="59"/>
        <v>22.176225434567904</v>
      </c>
    </row>
    <row r="300" spans="6:57">
      <c r="F300" s="9"/>
      <c r="G300" s="22">
        <v>0.33966099999999999</v>
      </c>
      <c r="H300" s="22">
        <v>8.0149100000000004</v>
      </c>
      <c r="I300" s="22">
        <v>-1.4382900000000001E-2</v>
      </c>
      <c r="J300" s="22">
        <v>290</v>
      </c>
      <c r="K300" s="22">
        <v>0.33895900000000001</v>
      </c>
      <c r="L300">
        <f t="shared" si="48"/>
        <v>17.756666666666668</v>
      </c>
      <c r="M300">
        <f t="shared" si="49"/>
        <v>6.0312471566666668</v>
      </c>
      <c r="N300" s="9"/>
      <c r="O300" s="22">
        <v>1.36032</v>
      </c>
      <c r="P300" s="22">
        <v>11.834099999999999</v>
      </c>
      <c r="Q300" s="22">
        <v>-1.32538E-2</v>
      </c>
      <c r="R300" s="22">
        <v>290</v>
      </c>
      <c r="S300" s="22">
        <v>1.3592500000000001</v>
      </c>
      <c r="T300">
        <f t="shared" si="50"/>
        <v>16.362716049382716</v>
      </c>
      <c r="U300">
        <f t="shared" si="51"/>
        <v>22.258529896296295</v>
      </c>
      <c r="X300" s="9"/>
      <c r="Y300" s="22">
        <v>0.33966099999999999</v>
      </c>
      <c r="Z300" s="22">
        <v>17.3232</v>
      </c>
      <c r="AA300" s="22">
        <v>-1.4385999999999999E-2</v>
      </c>
      <c r="AB300" s="22">
        <v>290</v>
      </c>
      <c r="AC300" s="22">
        <v>0.33898899999999998</v>
      </c>
      <c r="AD300">
        <f t="shared" si="52"/>
        <v>17.760493827160492</v>
      </c>
      <c r="AE300">
        <f t="shared" si="53"/>
        <v>6.0325470938271595</v>
      </c>
      <c r="AF300" s="9"/>
      <c r="AG300" s="22">
        <v>1.36032</v>
      </c>
      <c r="AH300" s="22">
        <v>21.142399999999999</v>
      </c>
      <c r="AI300" s="22">
        <v>-1.3269E-2</v>
      </c>
      <c r="AJ300" s="22">
        <v>290</v>
      </c>
      <c r="AK300" s="22">
        <v>1.3598600000000001</v>
      </c>
      <c r="AL300">
        <f t="shared" si="54"/>
        <v>16.38148148148148</v>
      </c>
      <c r="AM300">
        <f t="shared" si="55"/>
        <v>22.284056888888887</v>
      </c>
      <c r="AP300" s="9"/>
      <c r="AQ300" s="22">
        <v>0.33966099999999999</v>
      </c>
      <c r="AR300" s="22">
        <v>26.685400000000001</v>
      </c>
      <c r="AS300" s="22">
        <v>-1.43921E-2</v>
      </c>
      <c r="AT300" s="22">
        <v>290</v>
      </c>
      <c r="AU300" s="22">
        <v>0.33895900000000001</v>
      </c>
      <c r="AV300">
        <f t="shared" si="56"/>
        <v>17.768024691358022</v>
      </c>
      <c r="AW300">
        <f t="shared" si="57"/>
        <v>6.0351050346913571</v>
      </c>
      <c r="AX300" s="9"/>
      <c r="AY300" s="22">
        <v>1.36032</v>
      </c>
      <c r="AZ300" s="22">
        <v>30.5046</v>
      </c>
      <c r="BA300" s="22">
        <v>-1.3235500000000001E-2</v>
      </c>
      <c r="BB300" s="22">
        <v>290</v>
      </c>
      <c r="BC300" s="22">
        <v>1.3595600000000001</v>
      </c>
      <c r="BD300">
        <f t="shared" si="58"/>
        <v>16.340123456790124</v>
      </c>
      <c r="BE300">
        <f t="shared" si="59"/>
        <v>22.22779674074074</v>
      </c>
    </row>
    <row r="301" spans="6:57">
      <c r="F301" s="9"/>
      <c r="G301" s="22">
        <v>0.33462500000000001</v>
      </c>
      <c r="H301" s="22">
        <v>8.0249799999999993</v>
      </c>
      <c r="I301" s="22">
        <v>-1.4373800000000001E-2</v>
      </c>
      <c r="J301" s="22">
        <v>291</v>
      </c>
      <c r="K301" s="22">
        <v>0.33395399999999997</v>
      </c>
      <c r="L301">
        <f t="shared" si="48"/>
        <v>17.745432098765431</v>
      </c>
      <c r="M301">
        <f t="shared" si="49"/>
        <v>5.9380652160493828</v>
      </c>
      <c r="N301" s="9"/>
      <c r="O301" s="22">
        <v>1.3653599999999999</v>
      </c>
      <c r="P301" s="22">
        <v>11.844200000000001</v>
      </c>
      <c r="Q301" s="22">
        <v>-1.32385E-2</v>
      </c>
      <c r="R301" s="22">
        <v>291</v>
      </c>
      <c r="S301" s="22">
        <v>1.3641399999999999</v>
      </c>
      <c r="T301">
        <f t="shared" si="50"/>
        <v>16.343827160493824</v>
      </c>
      <c r="U301">
        <f t="shared" si="51"/>
        <v>22.315207851851845</v>
      </c>
      <c r="X301" s="9"/>
      <c r="Y301" s="22">
        <v>0.33462500000000001</v>
      </c>
      <c r="Z301" s="22">
        <v>17.333200000000001</v>
      </c>
      <c r="AA301" s="22">
        <v>-1.43921E-2</v>
      </c>
      <c r="AB301" s="22">
        <v>291</v>
      </c>
      <c r="AC301" s="22">
        <v>0.33401500000000001</v>
      </c>
      <c r="AD301">
        <f t="shared" si="52"/>
        <v>17.768024691358022</v>
      </c>
      <c r="AE301">
        <f t="shared" si="53"/>
        <v>5.9456252623456782</v>
      </c>
      <c r="AF301" s="9"/>
      <c r="AG301" s="22">
        <v>1.3653599999999999</v>
      </c>
      <c r="AH301" s="22">
        <v>21.1524</v>
      </c>
      <c r="AI301" s="22">
        <v>-1.32599E-2</v>
      </c>
      <c r="AJ301" s="22">
        <v>291</v>
      </c>
      <c r="AK301" s="22">
        <v>1.3641399999999999</v>
      </c>
      <c r="AL301">
        <f t="shared" si="54"/>
        <v>16.370246913580246</v>
      </c>
      <c r="AM301">
        <f t="shared" si="55"/>
        <v>22.351280325925924</v>
      </c>
      <c r="AP301" s="9"/>
      <c r="AQ301" s="22">
        <v>0.33462500000000001</v>
      </c>
      <c r="AR301" s="22">
        <v>26.695499999999999</v>
      </c>
      <c r="AS301" s="22">
        <v>-1.44073E-2</v>
      </c>
      <c r="AT301" s="22">
        <v>291</v>
      </c>
      <c r="AU301" s="22">
        <v>0.333893</v>
      </c>
      <c r="AV301">
        <f t="shared" si="56"/>
        <v>17.78679012345679</v>
      </c>
      <c r="AW301">
        <f t="shared" si="57"/>
        <v>5.9519046450617283</v>
      </c>
      <c r="AX301" s="9"/>
      <c r="AY301" s="22">
        <v>1.3653599999999999</v>
      </c>
      <c r="AZ301" s="22">
        <v>30.514700000000001</v>
      </c>
      <c r="BA301" s="22">
        <v>-1.32202E-2</v>
      </c>
      <c r="BB301" s="22">
        <v>291</v>
      </c>
      <c r="BC301" s="22">
        <v>1.3641399999999999</v>
      </c>
      <c r="BD301">
        <f t="shared" si="58"/>
        <v>16.321234567901232</v>
      </c>
      <c r="BE301">
        <f t="shared" si="59"/>
        <v>22.284360829629627</v>
      </c>
    </row>
    <row r="302" spans="6:57">
      <c r="F302" s="9"/>
      <c r="G302" s="22">
        <v>0.32958999999999999</v>
      </c>
      <c r="H302" s="22">
        <v>8.03505</v>
      </c>
      <c r="I302" s="22">
        <v>-1.43707E-2</v>
      </c>
      <c r="J302" s="22">
        <v>292</v>
      </c>
      <c r="K302" s="22">
        <v>0.32885700000000001</v>
      </c>
      <c r="L302">
        <f t="shared" si="48"/>
        <v>17.741604938271603</v>
      </c>
      <c r="M302">
        <f t="shared" si="49"/>
        <v>5.8474555716049377</v>
      </c>
      <c r="N302" s="9"/>
      <c r="O302" s="22">
        <v>1.37039</v>
      </c>
      <c r="P302" s="22">
        <v>11.854200000000001</v>
      </c>
      <c r="Q302" s="22">
        <v>-1.3214099999999999E-2</v>
      </c>
      <c r="R302" s="22">
        <v>292</v>
      </c>
      <c r="S302" s="22">
        <v>1.3702399999999999</v>
      </c>
      <c r="T302">
        <f t="shared" si="50"/>
        <v>16.313703703703702</v>
      </c>
      <c r="U302">
        <f t="shared" si="51"/>
        <v>22.356136418518517</v>
      </c>
      <c r="X302" s="9"/>
      <c r="Y302" s="22">
        <v>0.32958999999999999</v>
      </c>
      <c r="Z302" s="22">
        <v>17.343299999999999</v>
      </c>
      <c r="AA302" s="22">
        <v>-1.4389000000000001E-2</v>
      </c>
      <c r="AB302" s="22">
        <v>292</v>
      </c>
      <c r="AC302" s="22">
        <v>0.32891799999999999</v>
      </c>
      <c r="AD302">
        <f t="shared" si="52"/>
        <v>17.764197530864198</v>
      </c>
      <c r="AE302">
        <f t="shared" si="53"/>
        <v>5.8549018641975312</v>
      </c>
      <c r="AF302" s="9"/>
      <c r="AG302" s="22">
        <v>1.37039</v>
      </c>
      <c r="AH302" s="22">
        <v>21.162500000000001</v>
      </c>
      <c r="AI302" s="22">
        <v>-1.3247699999999999E-2</v>
      </c>
      <c r="AJ302" s="22">
        <v>292</v>
      </c>
      <c r="AK302" s="22">
        <v>1.3696299999999999</v>
      </c>
      <c r="AL302">
        <f t="shared" si="54"/>
        <v>16.355185185185185</v>
      </c>
      <c r="AM302">
        <f t="shared" si="55"/>
        <v>22.412982225925926</v>
      </c>
      <c r="AP302" s="9"/>
      <c r="AQ302" s="22">
        <v>0.32958999999999999</v>
      </c>
      <c r="AR302" s="22">
        <v>26.705500000000001</v>
      </c>
      <c r="AS302" s="22">
        <v>-1.44165E-2</v>
      </c>
      <c r="AT302" s="22">
        <v>292</v>
      </c>
      <c r="AU302" s="22">
        <v>0.32879599999999998</v>
      </c>
      <c r="AV302">
        <f t="shared" si="56"/>
        <v>17.798148148148147</v>
      </c>
      <c r="AW302">
        <f t="shared" si="57"/>
        <v>5.8660916481481475</v>
      </c>
      <c r="AX302" s="9"/>
      <c r="AY302" s="22">
        <v>1.37039</v>
      </c>
      <c r="AZ302" s="22">
        <v>30.524799999999999</v>
      </c>
      <c r="BA302" s="22">
        <v>-1.3205E-2</v>
      </c>
      <c r="BB302" s="22">
        <v>292</v>
      </c>
      <c r="BC302" s="22">
        <v>1.3693200000000001</v>
      </c>
      <c r="BD302">
        <f t="shared" si="58"/>
        <v>16.302469135802468</v>
      </c>
      <c r="BE302">
        <f t="shared" si="59"/>
        <v>22.340740679012345</v>
      </c>
    </row>
    <row r="303" spans="6:57">
      <c r="F303" s="9"/>
      <c r="G303" s="22">
        <v>0.32455400000000001</v>
      </c>
      <c r="H303" s="22">
        <v>8.0451200000000007</v>
      </c>
      <c r="I303" s="22">
        <v>-1.43616E-2</v>
      </c>
      <c r="J303" s="22">
        <v>293</v>
      </c>
      <c r="K303" s="22">
        <v>0.323822</v>
      </c>
      <c r="L303">
        <f t="shared" si="48"/>
        <v>17.73037037037037</v>
      </c>
      <c r="M303">
        <f t="shared" si="49"/>
        <v>5.7544626251851847</v>
      </c>
      <c r="N303" s="9"/>
      <c r="O303" s="22">
        <v>1.3754299999999999</v>
      </c>
      <c r="P303" s="22">
        <v>11.8643</v>
      </c>
      <c r="Q303" s="22">
        <v>-1.3195800000000001E-2</v>
      </c>
      <c r="R303" s="22">
        <v>293</v>
      </c>
      <c r="S303" s="22">
        <v>1.3748199999999999</v>
      </c>
      <c r="T303">
        <f t="shared" si="50"/>
        <v>16.29111111111111</v>
      </c>
      <c r="U303">
        <f t="shared" si="51"/>
        <v>22.407282955555555</v>
      </c>
      <c r="X303" s="9"/>
      <c r="Y303" s="22">
        <v>0.32455400000000001</v>
      </c>
      <c r="Z303" s="22">
        <v>17.353400000000001</v>
      </c>
      <c r="AA303" s="22">
        <v>-1.4382900000000001E-2</v>
      </c>
      <c r="AB303" s="22">
        <v>293</v>
      </c>
      <c r="AC303" s="22">
        <v>0.32379200000000002</v>
      </c>
      <c r="AD303">
        <f t="shared" si="52"/>
        <v>17.756666666666668</v>
      </c>
      <c r="AE303">
        <f t="shared" si="53"/>
        <v>5.7629971933333337</v>
      </c>
      <c r="AF303" s="9"/>
      <c r="AG303" s="22">
        <v>1.3754299999999999</v>
      </c>
      <c r="AH303" s="22">
        <v>21.172599999999999</v>
      </c>
      <c r="AI303" s="22">
        <v>-1.32324E-2</v>
      </c>
      <c r="AJ303" s="22">
        <v>293</v>
      </c>
      <c r="AK303" s="22">
        <v>1.3745099999999999</v>
      </c>
      <c r="AL303">
        <f t="shared" si="54"/>
        <v>16.336296296296297</v>
      </c>
      <c r="AM303">
        <f t="shared" si="55"/>
        <v>22.469432014814814</v>
      </c>
      <c r="AP303" s="9"/>
      <c r="AQ303" s="22">
        <v>0.32455400000000001</v>
      </c>
      <c r="AR303" s="22">
        <v>26.715599999999998</v>
      </c>
      <c r="AS303" s="22">
        <v>-1.4419599999999999E-2</v>
      </c>
      <c r="AT303" s="22">
        <v>293</v>
      </c>
      <c r="AU303" s="22">
        <v>0.323822</v>
      </c>
      <c r="AV303">
        <f t="shared" si="56"/>
        <v>17.801975308641975</v>
      </c>
      <c r="AW303">
        <f t="shared" si="57"/>
        <v>5.7777022943209877</v>
      </c>
      <c r="AX303" s="9"/>
      <c r="AY303" s="22">
        <v>1.3754299999999999</v>
      </c>
      <c r="AZ303" s="22">
        <v>30.534800000000001</v>
      </c>
      <c r="BA303" s="22">
        <v>-1.31897E-2</v>
      </c>
      <c r="BB303" s="22">
        <v>293</v>
      </c>
      <c r="BC303" s="22">
        <v>1.3751199999999999</v>
      </c>
      <c r="BD303">
        <f t="shared" si="58"/>
        <v>16.28358024691358</v>
      </c>
      <c r="BE303">
        <f t="shared" si="59"/>
        <v>22.396924779012345</v>
      </c>
    </row>
    <row r="304" spans="6:57">
      <c r="F304" s="9"/>
      <c r="G304" s="22">
        <v>0.319519</v>
      </c>
      <c r="H304" s="22">
        <v>8.0551899999999996</v>
      </c>
      <c r="I304" s="22">
        <v>-1.4346299999999999E-2</v>
      </c>
      <c r="J304" s="22">
        <v>294</v>
      </c>
      <c r="K304" s="22">
        <v>0.31878699999999999</v>
      </c>
      <c r="L304">
        <f t="shared" si="48"/>
        <v>17.711481481481481</v>
      </c>
      <c r="M304">
        <f t="shared" si="49"/>
        <v>5.6591548514814818</v>
      </c>
      <c r="N304" s="9"/>
      <c r="O304" s="22">
        <v>1.38046</v>
      </c>
      <c r="P304" s="22">
        <v>11.8744</v>
      </c>
      <c r="Q304" s="22">
        <v>-1.31775E-2</v>
      </c>
      <c r="R304" s="22">
        <v>294</v>
      </c>
      <c r="S304" s="22">
        <v>1.38</v>
      </c>
      <c r="T304">
        <f t="shared" si="50"/>
        <v>16.268518518518519</v>
      </c>
      <c r="U304">
        <f t="shared" si="51"/>
        <v>22.458039074074076</v>
      </c>
      <c r="X304" s="9"/>
      <c r="Y304" s="22">
        <v>0.319519</v>
      </c>
      <c r="Z304" s="22">
        <v>17.363499999999998</v>
      </c>
      <c r="AA304" s="22">
        <v>-1.4379899999999999E-2</v>
      </c>
      <c r="AB304" s="22">
        <v>294</v>
      </c>
      <c r="AC304" s="22">
        <v>0.31881700000000002</v>
      </c>
      <c r="AD304">
        <f t="shared" si="52"/>
        <v>17.752962962962961</v>
      </c>
      <c r="AE304">
        <f t="shared" si="53"/>
        <v>5.6724089729629625</v>
      </c>
      <c r="AF304" s="9"/>
      <c r="AG304" s="22">
        <v>1.38046</v>
      </c>
      <c r="AH304" s="22">
        <v>21.182600000000001</v>
      </c>
      <c r="AI304" s="22">
        <v>-1.32111E-2</v>
      </c>
      <c r="AJ304" s="22">
        <v>294</v>
      </c>
      <c r="AK304" s="22">
        <v>1.3796999999999999</v>
      </c>
      <c r="AL304">
        <f t="shared" si="54"/>
        <v>16.309999999999999</v>
      </c>
      <c r="AM304">
        <f t="shared" si="55"/>
        <v>22.515302599999998</v>
      </c>
      <c r="AP304" s="9"/>
      <c r="AQ304" s="22">
        <v>0.319519</v>
      </c>
      <c r="AR304" s="22">
        <v>26.7257</v>
      </c>
      <c r="AS304" s="22">
        <v>-1.44257E-2</v>
      </c>
      <c r="AT304" s="22">
        <v>294</v>
      </c>
      <c r="AU304" s="22">
        <v>0.31878699999999999</v>
      </c>
      <c r="AV304">
        <f t="shared" si="56"/>
        <v>17.809506172839505</v>
      </c>
      <c r="AW304">
        <f t="shared" si="57"/>
        <v>5.6904756028395056</v>
      </c>
      <c r="AX304" s="9"/>
      <c r="AY304" s="22">
        <v>1.38046</v>
      </c>
      <c r="AZ304" s="22">
        <v>30.544899999999998</v>
      </c>
      <c r="BA304" s="22">
        <v>-1.31714E-2</v>
      </c>
      <c r="BB304" s="22">
        <v>294</v>
      </c>
      <c r="BC304" s="22">
        <v>1.3796999999999999</v>
      </c>
      <c r="BD304">
        <f t="shared" si="58"/>
        <v>16.260987654320989</v>
      </c>
      <c r="BE304">
        <f t="shared" si="59"/>
        <v>22.447643017283951</v>
      </c>
    </row>
    <row r="305" spans="6:57">
      <c r="F305" s="9"/>
      <c r="G305" s="22">
        <v>0.31448399999999999</v>
      </c>
      <c r="H305" s="22">
        <v>8.0652600000000003</v>
      </c>
      <c r="I305" s="22">
        <v>-1.43372E-2</v>
      </c>
      <c r="J305" s="22">
        <v>295</v>
      </c>
      <c r="K305" s="22">
        <v>0.313751</v>
      </c>
      <c r="L305">
        <f t="shared" si="48"/>
        <v>17.700246913580244</v>
      </c>
      <c r="M305">
        <f t="shared" si="49"/>
        <v>5.5664444503703692</v>
      </c>
      <c r="N305" s="9"/>
      <c r="O305" s="22">
        <v>1.3855</v>
      </c>
      <c r="P305" s="22">
        <v>11.884499999999999</v>
      </c>
      <c r="Q305" s="22">
        <v>-1.3168300000000001E-2</v>
      </c>
      <c r="R305" s="22">
        <v>295</v>
      </c>
      <c r="S305" s="22">
        <v>1.3845799999999999</v>
      </c>
      <c r="T305">
        <f t="shared" si="50"/>
        <v>16.257160493827158</v>
      </c>
      <c r="U305">
        <f t="shared" si="51"/>
        <v>22.524295864197526</v>
      </c>
      <c r="X305" s="9"/>
      <c r="Y305" s="22">
        <v>0.31448399999999999</v>
      </c>
      <c r="Z305" s="22">
        <v>17.3735</v>
      </c>
      <c r="AA305" s="22">
        <v>-1.43921E-2</v>
      </c>
      <c r="AB305" s="22">
        <v>295</v>
      </c>
      <c r="AC305" s="22">
        <v>0.313751</v>
      </c>
      <c r="AD305">
        <f t="shared" si="52"/>
        <v>17.768024691358022</v>
      </c>
      <c r="AE305">
        <f t="shared" si="53"/>
        <v>5.5877594770370358</v>
      </c>
      <c r="AF305" s="9"/>
      <c r="AG305" s="22">
        <v>1.3855</v>
      </c>
      <c r="AH305" s="22">
        <v>21.192699999999999</v>
      </c>
      <c r="AI305" s="22">
        <v>-1.31989E-2</v>
      </c>
      <c r="AJ305" s="22">
        <v>295</v>
      </c>
      <c r="AK305" s="22">
        <v>1.3845799999999999</v>
      </c>
      <c r="AL305">
        <f t="shared" si="54"/>
        <v>16.294938271604938</v>
      </c>
      <c r="AM305">
        <f t="shared" si="55"/>
        <v>22.576636975308642</v>
      </c>
      <c r="AP305" s="9"/>
      <c r="AQ305" s="22">
        <v>0.31448399999999999</v>
      </c>
      <c r="AR305" s="22">
        <v>26.735800000000001</v>
      </c>
      <c r="AS305" s="22">
        <v>-1.4419599999999999E-2</v>
      </c>
      <c r="AT305" s="22">
        <v>295</v>
      </c>
      <c r="AU305" s="22">
        <v>0.313751</v>
      </c>
      <c r="AV305">
        <f t="shared" si="56"/>
        <v>17.801975308641975</v>
      </c>
      <c r="AW305">
        <f t="shared" si="57"/>
        <v>5.598436402962963</v>
      </c>
      <c r="AX305" s="9"/>
      <c r="AY305" s="22">
        <v>1.3855</v>
      </c>
      <c r="AZ305" s="22">
        <v>30.555</v>
      </c>
      <c r="BA305" s="22">
        <v>-1.31409E-2</v>
      </c>
      <c r="BB305" s="22">
        <v>295</v>
      </c>
      <c r="BC305" s="22">
        <v>1.38489</v>
      </c>
      <c r="BD305">
        <f t="shared" si="58"/>
        <v>16.223333333333333</v>
      </c>
      <c r="BE305">
        <f t="shared" si="59"/>
        <v>22.477428333333332</v>
      </c>
    </row>
    <row r="306" spans="6:57">
      <c r="F306" s="9"/>
      <c r="G306" s="22">
        <v>0.309448</v>
      </c>
      <c r="H306" s="22">
        <v>8.0753400000000006</v>
      </c>
      <c r="I306" s="22">
        <v>-1.4340200000000001E-2</v>
      </c>
      <c r="J306" s="22">
        <v>296</v>
      </c>
      <c r="K306" s="22">
        <v>0.30877700000000002</v>
      </c>
      <c r="L306">
        <f t="shared" si="48"/>
        <v>17.703950617283951</v>
      </c>
      <c r="M306">
        <f t="shared" si="49"/>
        <v>5.4784521106172841</v>
      </c>
      <c r="N306" s="9"/>
      <c r="O306" s="22">
        <v>1.39053</v>
      </c>
      <c r="P306" s="22">
        <v>11.894500000000001</v>
      </c>
      <c r="Q306" s="22">
        <v>-1.31561E-2</v>
      </c>
      <c r="R306" s="22">
        <v>296</v>
      </c>
      <c r="S306" s="22">
        <v>1.3897699999999999</v>
      </c>
      <c r="T306">
        <f t="shared" si="50"/>
        <v>16.2420987654321</v>
      </c>
      <c r="U306">
        <f t="shared" si="51"/>
        <v>22.585125596296301</v>
      </c>
      <c r="X306" s="9"/>
      <c r="Y306" s="22">
        <v>0.309448</v>
      </c>
      <c r="Z306" s="22">
        <v>17.383600000000001</v>
      </c>
      <c r="AA306" s="22">
        <v>-1.4389000000000001E-2</v>
      </c>
      <c r="AB306" s="22">
        <v>296</v>
      </c>
      <c r="AC306" s="22">
        <v>0.30877700000000002</v>
      </c>
      <c r="AD306">
        <f t="shared" si="52"/>
        <v>17.764197530864198</v>
      </c>
      <c r="AE306">
        <f t="shared" si="53"/>
        <v>5.4970953975308641</v>
      </c>
      <c r="AF306" s="9"/>
      <c r="AG306" s="22">
        <v>1.39053</v>
      </c>
      <c r="AH306" s="22">
        <v>21.2028</v>
      </c>
      <c r="AI306" s="22">
        <v>-1.31836E-2</v>
      </c>
      <c r="AJ306" s="22">
        <v>296</v>
      </c>
      <c r="AK306" s="22">
        <v>1.3897699999999999</v>
      </c>
      <c r="AL306">
        <f t="shared" si="54"/>
        <v>16.276049382716046</v>
      </c>
      <c r="AM306">
        <f t="shared" si="55"/>
        <v>22.632334948148145</v>
      </c>
      <c r="AP306" s="9"/>
      <c r="AQ306" s="22">
        <v>0.309448</v>
      </c>
      <c r="AR306" s="22">
        <v>26.745799999999999</v>
      </c>
      <c r="AS306" s="22">
        <v>-1.4422600000000001E-2</v>
      </c>
      <c r="AT306" s="22">
        <v>296</v>
      </c>
      <c r="AU306" s="22">
        <v>0.30871599999999999</v>
      </c>
      <c r="AV306">
        <f t="shared" si="56"/>
        <v>17.805679012345678</v>
      </c>
      <c r="AW306">
        <f t="shared" si="57"/>
        <v>5.5099317590123453</v>
      </c>
      <c r="AX306" s="9"/>
      <c r="AY306" s="22">
        <v>1.39053</v>
      </c>
      <c r="AZ306" s="22">
        <v>30.565000000000001</v>
      </c>
      <c r="BA306" s="22">
        <v>-1.3113400000000001E-2</v>
      </c>
      <c r="BB306" s="22">
        <v>296</v>
      </c>
      <c r="BC306" s="22">
        <v>1.38916</v>
      </c>
      <c r="BD306">
        <f t="shared" si="58"/>
        <v>16.18938271604938</v>
      </c>
      <c r="BE306">
        <f t="shared" si="59"/>
        <v>22.511822348148144</v>
      </c>
    </row>
    <row r="307" spans="6:57">
      <c r="F307" s="9"/>
      <c r="G307" s="22">
        <v>0.30441299999999999</v>
      </c>
      <c r="H307" s="22">
        <v>8.0854099999999995</v>
      </c>
      <c r="I307" s="22">
        <v>-1.43433E-2</v>
      </c>
      <c r="J307" s="22">
        <v>297</v>
      </c>
      <c r="K307" s="22">
        <v>0.30368000000000001</v>
      </c>
      <c r="L307">
        <f t="shared" si="48"/>
        <v>17.707777777777778</v>
      </c>
      <c r="M307">
        <f t="shared" si="49"/>
        <v>5.3904777566666668</v>
      </c>
      <c r="N307" s="9"/>
      <c r="O307" s="22">
        <v>1.39557</v>
      </c>
      <c r="P307" s="22">
        <v>11.9046</v>
      </c>
      <c r="Q307" s="22">
        <v>-1.31348E-2</v>
      </c>
      <c r="R307" s="22">
        <v>297</v>
      </c>
      <c r="S307" s="22">
        <v>1.3946499999999999</v>
      </c>
      <c r="T307">
        <f t="shared" si="50"/>
        <v>16.215802469135802</v>
      </c>
      <c r="U307">
        <f t="shared" si="51"/>
        <v>22.630287451851853</v>
      </c>
      <c r="X307" s="9"/>
      <c r="Y307" s="22">
        <v>0.30441299999999999</v>
      </c>
      <c r="Z307" s="22">
        <v>17.393699999999999</v>
      </c>
      <c r="AA307" s="22">
        <v>-1.4382900000000001E-2</v>
      </c>
      <c r="AB307" s="22">
        <v>297</v>
      </c>
      <c r="AC307" s="22">
        <v>0.30368000000000001</v>
      </c>
      <c r="AD307">
        <f t="shared" si="52"/>
        <v>17.756666666666668</v>
      </c>
      <c r="AE307">
        <f t="shared" si="53"/>
        <v>5.4053601699999998</v>
      </c>
      <c r="AF307" s="9"/>
      <c r="AG307" s="22">
        <v>1.39557</v>
      </c>
      <c r="AH307" s="22">
        <v>21.212900000000001</v>
      </c>
      <c r="AI307" s="22">
        <v>-1.31653E-2</v>
      </c>
      <c r="AJ307" s="22">
        <v>297</v>
      </c>
      <c r="AK307" s="22">
        <v>1.3946499999999999</v>
      </c>
      <c r="AL307">
        <f t="shared" si="54"/>
        <v>16.253456790123455</v>
      </c>
      <c r="AM307">
        <f t="shared" si="55"/>
        <v>22.682836692592588</v>
      </c>
      <c r="AP307" s="9"/>
      <c r="AQ307" s="22">
        <v>0.30441299999999999</v>
      </c>
      <c r="AR307" s="22">
        <v>26.7559</v>
      </c>
      <c r="AS307" s="22">
        <v>-1.44257E-2</v>
      </c>
      <c r="AT307" s="22">
        <v>297</v>
      </c>
      <c r="AU307" s="22">
        <v>0.30368000000000001</v>
      </c>
      <c r="AV307">
        <f t="shared" si="56"/>
        <v>17.809506172839505</v>
      </c>
      <c r="AW307">
        <f t="shared" si="57"/>
        <v>5.4214452025925919</v>
      </c>
      <c r="AX307" s="9"/>
      <c r="AY307" s="22">
        <v>1.39557</v>
      </c>
      <c r="AZ307" s="22">
        <v>30.575099999999999</v>
      </c>
      <c r="BA307" s="22">
        <v>-1.3085899999999999E-2</v>
      </c>
      <c r="BB307" s="22">
        <v>297</v>
      </c>
      <c r="BC307" s="22">
        <v>1.3946499999999999</v>
      </c>
      <c r="BD307">
        <f t="shared" si="58"/>
        <v>16.155432098765431</v>
      </c>
      <c r="BE307">
        <f t="shared" si="59"/>
        <v>22.54603637407407</v>
      </c>
    </row>
    <row r="308" spans="6:57">
      <c r="F308" s="9"/>
      <c r="G308" s="22">
        <v>0.299377</v>
      </c>
      <c r="H308" s="22">
        <v>8.0954800000000002</v>
      </c>
      <c r="I308" s="22">
        <v>-1.4346299999999999E-2</v>
      </c>
      <c r="J308" s="22">
        <v>298</v>
      </c>
      <c r="K308" s="22">
        <v>0.29870600000000003</v>
      </c>
      <c r="L308">
        <f t="shared" si="48"/>
        <v>17.711481481481481</v>
      </c>
      <c r="M308">
        <f t="shared" si="49"/>
        <v>5.3024101914814814</v>
      </c>
      <c r="N308" s="9"/>
      <c r="O308" s="22">
        <v>1.4006000000000001</v>
      </c>
      <c r="P308" s="22">
        <v>11.9147</v>
      </c>
      <c r="Q308" s="22">
        <v>-1.3119499999999999E-2</v>
      </c>
      <c r="R308" s="22">
        <v>298</v>
      </c>
      <c r="S308" s="22">
        <v>1.39923</v>
      </c>
      <c r="T308">
        <f t="shared" si="50"/>
        <v>16.19691358024691</v>
      </c>
      <c r="U308">
        <f t="shared" si="51"/>
        <v>22.685397160493824</v>
      </c>
      <c r="X308" s="9"/>
      <c r="Y308" s="22">
        <v>0.299377</v>
      </c>
      <c r="Z308" s="22">
        <v>17.403700000000001</v>
      </c>
      <c r="AA308" s="22">
        <v>-1.4379899999999999E-2</v>
      </c>
      <c r="AB308" s="22">
        <v>298</v>
      </c>
      <c r="AC308" s="22">
        <v>0.29864499999999999</v>
      </c>
      <c r="AD308">
        <f t="shared" si="52"/>
        <v>17.752962962962961</v>
      </c>
      <c r="AE308">
        <f t="shared" si="53"/>
        <v>5.3148287929629623</v>
      </c>
      <c r="AF308" s="9"/>
      <c r="AG308" s="22">
        <v>1.4006000000000001</v>
      </c>
      <c r="AH308" s="22">
        <v>21.222899999999999</v>
      </c>
      <c r="AI308" s="22">
        <v>-1.31348E-2</v>
      </c>
      <c r="AJ308" s="22">
        <v>298</v>
      </c>
      <c r="AK308" s="22">
        <v>1.39954</v>
      </c>
      <c r="AL308">
        <f t="shared" si="54"/>
        <v>16.215802469135802</v>
      </c>
      <c r="AM308">
        <f t="shared" si="55"/>
        <v>22.711852938271605</v>
      </c>
      <c r="AP308" s="9"/>
      <c r="AQ308" s="22">
        <v>0.299377</v>
      </c>
      <c r="AR308" s="22">
        <v>26.765999999999998</v>
      </c>
      <c r="AS308" s="22">
        <v>-1.4419599999999999E-2</v>
      </c>
      <c r="AT308" s="22">
        <v>298</v>
      </c>
      <c r="AU308" s="22">
        <v>0.29864499999999999</v>
      </c>
      <c r="AV308">
        <f t="shared" si="56"/>
        <v>17.801975308641975</v>
      </c>
      <c r="AW308">
        <f t="shared" si="57"/>
        <v>5.3295019619753088</v>
      </c>
      <c r="AX308" s="9"/>
      <c r="AY308" s="22">
        <v>1.4006000000000001</v>
      </c>
      <c r="AZ308" s="22">
        <v>30.5852</v>
      </c>
      <c r="BA308" s="22">
        <v>-1.30615E-2</v>
      </c>
      <c r="BB308" s="22">
        <v>298</v>
      </c>
      <c r="BC308" s="22">
        <v>1.40015</v>
      </c>
      <c r="BD308">
        <f t="shared" si="58"/>
        <v>16.125308641975309</v>
      </c>
      <c r="BE308">
        <f t="shared" si="59"/>
        <v>22.58510728395062</v>
      </c>
    </row>
    <row r="309" spans="6:57">
      <c r="F309" s="9"/>
      <c r="G309" s="22">
        <v>0.29434199999999999</v>
      </c>
      <c r="H309" s="22">
        <v>8.1055499999999991</v>
      </c>
      <c r="I309" s="22">
        <v>-1.43494E-2</v>
      </c>
      <c r="J309" s="22">
        <v>299</v>
      </c>
      <c r="K309" s="22">
        <v>0.29360999999999998</v>
      </c>
      <c r="L309">
        <f t="shared" si="48"/>
        <v>17.715308641975309</v>
      </c>
      <c r="M309">
        <f t="shared" si="49"/>
        <v>5.2143593762962963</v>
      </c>
      <c r="N309" s="9"/>
      <c r="O309" s="22">
        <v>1.40564</v>
      </c>
      <c r="P309" s="22">
        <v>11.9247</v>
      </c>
      <c r="Q309" s="22">
        <v>-1.30951E-2</v>
      </c>
      <c r="R309" s="22">
        <v>299</v>
      </c>
      <c r="S309" s="22">
        <v>1.40411</v>
      </c>
      <c r="T309">
        <f t="shared" si="50"/>
        <v>16.166790123456789</v>
      </c>
      <c r="U309">
        <f t="shared" si="51"/>
        <v>22.724686869135802</v>
      </c>
      <c r="X309" s="9"/>
      <c r="Y309" s="22">
        <v>0.29434199999999999</v>
      </c>
      <c r="Z309" s="22">
        <v>17.413799999999998</v>
      </c>
      <c r="AA309" s="22">
        <v>-1.4379899999999999E-2</v>
      </c>
      <c r="AB309" s="22">
        <v>299</v>
      </c>
      <c r="AC309" s="22">
        <v>0.29364000000000001</v>
      </c>
      <c r="AD309">
        <f t="shared" si="52"/>
        <v>17.752962962962961</v>
      </c>
      <c r="AE309">
        <f t="shared" si="53"/>
        <v>5.2254426244444439</v>
      </c>
      <c r="AF309" s="9"/>
      <c r="AG309" s="22">
        <v>1.40564</v>
      </c>
      <c r="AH309" s="22">
        <v>21.233000000000001</v>
      </c>
      <c r="AI309" s="22">
        <v>-1.3107300000000001E-2</v>
      </c>
      <c r="AJ309" s="22">
        <v>299</v>
      </c>
      <c r="AK309" s="22">
        <v>1.40503</v>
      </c>
      <c r="AL309">
        <f t="shared" si="54"/>
        <v>16.181851851851849</v>
      </c>
      <c r="AM309">
        <f t="shared" si="55"/>
        <v>22.745858237037034</v>
      </c>
      <c r="AP309" s="9"/>
      <c r="AQ309" s="22">
        <v>0.29434199999999999</v>
      </c>
      <c r="AR309" s="22">
        <v>26.776</v>
      </c>
      <c r="AS309" s="22">
        <v>-1.4422600000000001E-2</v>
      </c>
      <c r="AT309" s="22">
        <v>299</v>
      </c>
      <c r="AU309" s="22">
        <v>0.29360999999999998</v>
      </c>
      <c r="AV309">
        <f t="shared" si="56"/>
        <v>17.805679012345678</v>
      </c>
      <c r="AW309">
        <f t="shared" si="57"/>
        <v>5.2409591718518511</v>
      </c>
      <c r="AX309" s="9"/>
      <c r="AY309" s="22">
        <v>1.40564</v>
      </c>
      <c r="AZ309" s="22">
        <v>30.595300000000002</v>
      </c>
      <c r="BA309" s="22">
        <v>-1.30341E-2</v>
      </c>
      <c r="BB309" s="22">
        <v>299</v>
      </c>
      <c r="BC309" s="22">
        <v>1.40472</v>
      </c>
      <c r="BD309">
        <f t="shared" si="58"/>
        <v>16.09148148148148</v>
      </c>
      <c r="BE309">
        <f t="shared" si="59"/>
        <v>22.618830029629628</v>
      </c>
    </row>
    <row r="310" spans="6:57">
      <c r="F310" s="9"/>
      <c r="G310" s="22">
        <v>0.28930699999999998</v>
      </c>
      <c r="H310" s="22">
        <v>8.1156199999999998</v>
      </c>
      <c r="I310" s="22">
        <v>-1.4346299999999999E-2</v>
      </c>
      <c r="J310" s="22">
        <v>300</v>
      </c>
      <c r="K310" s="22">
        <v>0.288574</v>
      </c>
      <c r="L310">
        <f t="shared" si="48"/>
        <v>17.711481481481481</v>
      </c>
      <c r="M310">
        <f t="shared" si="49"/>
        <v>5.1240555729629627</v>
      </c>
      <c r="N310" s="9"/>
      <c r="O310" s="22">
        <v>1.4106799999999999</v>
      </c>
      <c r="P310" s="22">
        <v>11.934799999999999</v>
      </c>
      <c r="Q310" s="22">
        <v>-1.30676E-2</v>
      </c>
      <c r="R310" s="22">
        <v>300</v>
      </c>
      <c r="S310" s="22">
        <v>1.40961</v>
      </c>
      <c r="T310">
        <f t="shared" si="50"/>
        <v>16.132839506172839</v>
      </c>
      <c r="U310">
        <f t="shared" si="51"/>
        <v>22.758274034567901</v>
      </c>
      <c r="X310" s="9"/>
      <c r="Y310" s="22">
        <v>0.28930699999999998</v>
      </c>
      <c r="Z310" s="22">
        <v>17.4239</v>
      </c>
      <c r="AA310" s="22">
        <v>-1.4389000000000001E-2</v>
      </c>
      <c r="AB310" s="22">
        <v>300</v>
      </c>
      <c r="AC310" s="22">
        <v>0.28854400000000002</v>
      </c>
      <c r="AD310">
        <f t="shared" si="52"/>
        <v>17.764197530864198</v>
      </c>
      <c r="AE310">
        <f t="shared" si="53"/>
        <v>5.1393066950617285</v>
      </c>
      <c r="AF310" s="9"/>
      <c r="AG310" s="22">
        <v>1.4106799999999999</v>
      </c>
      <c r="AH310" s="22">
        <v>21.243099999999998</v>
      </c>
      <c r="AI310" s="22">
        <v>-1.30829E-2</v>
      </c>
      <c r="AJ310" s="22">
        <v>300</v>
      </c>
      <c r="AK310" s="22">
        <v>1.40991</v>
      </c>
      <c r="AL310">
        <f t="shared" si="54"/>
        <v>16.151728395061728</v>
      </c>
      <c r="AM310">
        <f t="shared" si="55"/>
        <v>22.784920212345678</v>
      </c>
      <c r="AP310" s="9"/>
      <c r="AQ310" s="22">
        <v>0.28930699999999998</v>
      </c>
      <c r="AR310" s="22">
        <v>26.786100000000001</v>
      </c>
      <c r="AS310" s="22">
        <v>-1.44165E-2</v>
      </c>
      <c r="AT310" s="22">
        <v>300</v>
      </c>
      <c r="AU310" s="22">
        <v>0.288605</v>
      </c>
      <c r="AV310">
        <f t="shared" si="56"/>
        <v>17.798148148148147</v>
      </c>
      <c r="AW310">
        <f t="shared" si="57"/>
        <v>5.1491288462962954</v>
      </c>
      <c r="AX310" s="9"/>
      <c r="AY310" s="22">
        <v>1.4106799999999999</v>
      </c>
      <c r="AZ310" s="22">
        <v>30.6053</v>
      </c>
      <c r="BA310" s="22">
        <v>-1.30005E-2</v>
      </c>
      <c r="BB310" s="22">
        <v>300</v>
      </c>
      <c r="BC310" s="22">
        <v>1.40961</v>
      </c>
      <c r="BD310">
        <f t="shared" si="58"/>
        <v>16.049999999999997</v>
      </c>
      <c r="BE310">
        <f t="shared" si="59"/>
        <v>22.641413999999994</v>
      </c>
    </row>
    <row r="311" spans="6:57">
      <c r="F311" s="9"/>
      <c r="G311" s="22">
        <v>0.284271</v>
      </c>
      <c r="H311" s="22">
        <v>8.1256900000000005</v>
      </c>
      <c r="I311" s="22">
        <v>-1.43585E-2</v>
      </c>
      <c r="J311" s="22">
        <v>301</v>
      </c>
      <c r="K311" s="22">
        <v>0.28360000000000002</v>
      </c>
      <c r="L311">
        <f t="shared" si="48"/>
        <v>17.726543209876542</v>
      </c>
      <c r="M311">
        <f t="shared" si="49"/>
        <v>5.0391421648148143</v>
      </c>
      <c r="N311" s="9"/>
      <c r="O311" s="22">
        <v>1.41571</v>
      </c>
      <c r="P311" s="22">
        <v>11.944900000000001</v>
      </c>
      <c r="Q311" s="22">
        <v>-1.3037099999999999E-2</v>
      </c>
      <c r="R311" s="22">
        <v>301</v>
      </c>
      <c r="S311" s="22">
        <v>1.41479</v>
      </c>
      <c r="T311">
        <f t="shared" si="50"/>
        <v>16.095185185185183</v>
      </c>
      <c r="U311">
        <f t="shared" si="51"/>
        <v>22.786114618518518</v>
      </c>
      <c r="X311" s="9"/>
      <c r="Y311" s="22">
        <v>0.284271</v>
      </c>
      <c r="Z311" s="22">
        <v>17.433900000000001</v>
      </c>
      <c r="AA311" s="22">
        <v>-1.4395099999999999E-2</v>
      </c>
      <c r="AB311" s="22">
        <v>301</v>
      </c>
      <c r="AC311" s="22">
        <v>0.28353899999999999</v>
      </c>
      <c r="AD311">
        <f t="shared" si="52"/>
        <v>17.771728395061729</v>
      </c>
      <c r="AE311">
        <f t="shared" si="53"/>
        <v>5.0519870025925924</v>
      </c>
      <c r="AF311" s="9"/>
      <c r="AG311" s="22">
        <v>1.41571</v>
      </c>
      <c r="AH311" s="22">
        <v>21.2531</v>
      </c>
      <c r="AI311" s="22">
        <v>-1.30524E-2</v>
      </c>
      <c r="AJ311" s="22">
        <v>301</v>
      </c>
      <c r="AK311" s="22">
        <v>1.4151</v>
      </c>
      <c r="AL311">
        <f t="shared" si="54"/>
        <v>16.114074074074072</v>
      </c>
      <c r="AM311">
        <f t="shared" si="55"/>
        <v>22.812855807407406</v>
      </c>
      <c r="AP311" s="9"/>
      <c r="AQ311" s="22">
        <v>0.284271</v>
      </c>
      <c r="AR311" s="22">
        <v>26.796199999999999</v>
      </c>
      <c r="AS311" s="22">
        <v>-1.44073E-2</v>
      </c>
      <c r="AT311" s="22">
        <v>301</v>
      </c>
      <c r="AU311" s="22">
        <v>0.28353899999999999</v>
      </c>
      <c r="AV311">
        <f t="shared" si="56"/>
        <v>17.78679012345679</v>
      </c>
      <c r="AW311">
        <f t="shared" si="57"/>
        <v>5.0562686151851848</v>
      </c>
      <c r="AX311" s="9"/>
      <c r="AY311" s="22">
        <v>1.41571</v>
      </c>
      <c r="AZ311" s="22">
        <v>30.615400000000001</v>
      </c>
      <c r="BA311" s="22">
        <v>-1.29791E-2</v>
      </c>
      <c r="BB311" s="22">
        <v>301</v>
      </c>
      <c r="BC311" s="22">
        <v>1.41449</v>
      </c>
      <c r="BD311">
        <f t="shared" si="58"/>
        <v>16.023580246913578</v>
      </c>
      <c r="BE311">
        <f t="shared" si="59"/>
        <v>22.684742791358023</v>
      </c>
    </row>
    <row r="312" spans="6:57">
      <c r="F312" s="9"/>
      <c r="G312" s="22">
        <v>0.27923599999999998</v>
      </c>
      <c r="H312" s="22">
        <v>8.1357599999999994</v>
      </c>
      <c r="I312" s="22">
        <v>-1.43707E-2</v>
      </c>
      <c r="J312" s="22">
        <v>302</v>
      </c>
      <c r="K312" s="22">
        <v>0.27844200000000002</v>
      </c>
      <c r="L312">
        <f t="shared" si="48"/>
        <v>17.741604938271603</v>
      </c>
      <c r="M312">
        <f t="shared" si="49"/>
        <v>4.9540947965432087</v>
      </c>
      <c r="N312" s="9"/>
      <c r="O312" s="22">
        <v>1.42075</v>
      </c>
      <c r="P312" s="22">
        <v>11.955</v>
      </c>
      <c r="Q312" s="22">
        <v>-1.30096E-2</v>
      </c>
      <c r="R312" s="22">
        <v>302</v>
      </c>
      <c r="S312" s="22">
        <v>1.4196800000000001</v>
      </c>
      <c r="T312">
        <f t="shared" si="50"/>
        <v>16.061234567901234</v>
      </c>
      <c r="U312">
        <f t="shared" si="51"/>
        <v>22.818999012345678</v>
      </c>
      <c r="X312" s="9"/>
      <c r="Y312" s="22">
        <v>0.27923599999999998</v>
      </c>
      <c r="Z312" s="22">
        <v>17.443999999999999</v>
      </c>
      <c r="AA312" s="22">
        <v>-1.4395099999999999E-2</v>
      </c>
      <c r="AB312" s="22">
        <v>302</v>
      </c>
      <c r="AC312" s="22">
        <v>0.278534</v>
      </c>
      <c r="AD312">
        <f t="shared" si="52"/>
        <v>17.771728395061729</v>
      </c>
      <c r="AE312">
        <f t="shared" si="53"/>
        <v>4.9625063501234568</v>
      </c>
      <c r="AF312" s="9"/>
      <c r="AG312" s="22">
        <v>1.42075</v>
      </c>
      <c r="AH312" s="22">
        <v>21.263200000000001</v>
      </c>
      <c r="AI312" s="22">
        <v>-1.3028E-2</v>
      </c>
      <c r="AJ312" s="22">
        <v>302</v>
      </c>
      <c r="AK312" s="22">
        <v>1.4196800000000001</v>
      </c>
      <c r="AL312">
        <f t="shared" si="54"/>
        <v>16.08395061728395</v>
      </c>
      <c r="AM312">
        <f t="shared" si="55"/>
        <v>22.851272839506173</v>
      </c>
      <c r="AP312" s="9"/>
      <c r="AQ312" s="22">
        <v>0.27923599999999998</v>
      </c>
      <c r="AR312" s="22">
        <v>26.8062</v>
      </c>
      <c r="AS312" s="22">
        <v>-1.4401199999999999E-2</v>
      </c>
      <c r="AT312" s="22">
        <v>302</v>
      </c>
      <c r="AU312" s="22">
        <v>0.27856399999999998</v>
      </c>
      <c r="AV312">
        <f t="shared" si="56"/>
        <v>17.779259259259259</v>
      </c>
      <c r="AW312">
        <f t="shared" si="57"/>
        <v>4.9646092385185181</v>
      </c>
      <c r="AX312" s="9"/>
      <c r="AY312" s="22">
        <v>1.42075</v>
      </c>
      <c r="AZ312" s="22">
        <v>30.625499999999999</v>
      </c>
      <c r="BA312" s="22">
        <v>-1.29578E-2</v>
      </c>
      <c r="BB312" s="22">
        <v>302</v>
      </c>
      <c r="BC312" s="22">
        <v>1.4196800000000001</v>
      </c>
      <c r="BD312">
        <f t="shared" si="58"/>
        <v>15.997283950617284</v>
      </c>
      <c r="BE312">
        <f t="shared" si="59"/>
        <v>22.728141172839507</v>
      </c>
    </row>
    <row r="313" spans="6:57">
      <c r="F313" s="9"/>
      <c r="G313" s="22">
        <v>0.2742</v>
      </c>
      <c r="H313" s="22">
        <v>8.1458300000000001</v>
      </c>
      <c r="I313" s="22">
        <v>-1.43768E-2</v>
      </c>
      <c r="J313" s="22">
        <v>303</v>
      </c>
      <c r="K313" s="22">
        <v>0.27349899999999999</v>
      </c>
      <c r="L313">
        <f t="shared" si="48"/>
        <v>17.749135802469137</v>
      </c>
      <c r="M313">
        <f t="shared" si="49"/>
        <v>4.866813037037037</v>
      </c>
      <c r="N313" s="9"/>
      <c r="O313" s="22">
        <v>1.42578</v>
      </c>
      <c r="P313" s="22">
        <v>11.965</v>
      </c>
      <c r="Q313" s="22">
        <v>-1.2988299999999999E-2</v>
      </c>
      <c r="R313" s="22">
        <v>303</v>
      </c>
      <c r="S313" s="22">
        <v>1.42517</v>
      </c>
      <c r="T313">
        <f t="shared" si="50"/>
        <v>16.034938271604936</v>
      </c>
      <c r="U313">
        <f t="shared" si="51"/>
        <v>22.862294288888886</v>
      </c>
      <c r="X313" s="9"/>
      <c r="Y313" s="22">
        <v>0.2742</v>
      </c>
      <c r="Z313" s="22">
        <v>17.4541</v>
      </c>
      <c r="AA313" s="22">
        <v>-1.43921E-2</v>
      </c>
      <c r="AB313" s="22">
        <v>303</v>
      </c>
      <c r="AC313" s="22">
        <v>0.27352900000000002</v>
      </c>
      <c r="AD313">
        <f t="shared" si="52"/>
        <v>17.768024691358022</v>
      </c>
      <c r="AE313">
        <f t="shared" si="53"/>
        <v>4.8719923703703696</v>
      </c>
      <c r="AF313" s="9"/>
      <c r="AG313" s="22">
        <v>1.42578</v>
      </c>
      <c r="AH313" s="22">
        <v>21.273299999999999</v>
      </c>
      <c r="AI313" s="22">
        <v>-1.3003499999999999E-2</v>
      </c>
      <c r="AJ313" s="22">
        <v>303</v>
      </c>
      <c r="AK313" s="22">
        <v>1.4254800000000001</v>
      </c>
      <c r="AL313">
        <f t="shared" si="54"/>
        <v>16.0537037037037</v>
      </c>
      <c r="AM313">
        <f t="shared" si="55"/>
        <v>22.889049666666661</v>
      </c>
      <c r="AP313" s="9"/>
      <c r="AQ313" s="22">
        <v>0.2742</v>
      </c>
      <c r="AR313" s="22">
        <v>26.816299999999998</v>
      </c>
      <c r="AS313" s="22">
        <v>-1.44073E-2</v>
      </c>
      <c r="AT313" s="22">
        <v>303</v>
      </c>
      <c r="AU313" s="22">
        <v>0.27343800000000001</v>
      </c>
      <c r="AV313">
        <f t="shared" si="56"/>
        <v>17.78679012345679</v>
      </c>
      <c r="AW313">
        <f t="shared" si="57"/>
        <v>4.8771378518518516</v>
      </c>
      <c r="AX313" s="9"/>
      <c r="AY313" s="22">
        <v>1.42578</v>
      </c>
      <c r="AZ313" s="22">
        <v>30.6355</v>
      </c>
      <c r="BA313" s="22">
        <v>-1.29395E-2</v>
      </c>
      <c r="BB313" s="22">
        <v>303</v>
      </c>
      <c r="BC313" s="22">
        <v>1.42517</v>
      </c>
      <c r="BD313">
        <f t="shared" si="58"/>
        <v>15.974691358024689</v>
      </c>
      <c r="BE313">
        <f t="shared" si="59"/>
        <v>22.776395444444443</v>
      </c>
    </row>
    <row r="314" spans="6:57">
      <c r="F314" s="9"/>
      <c r="G314" s="22">
        <v>0.26916499999999999</v>
      </c>
      <c r="H314" s="22">
        <v>8.1559000000000008</v>
      </c>
      <c r="I314" s="22">
        <v>-1.4382900000000001E-2</v>
      </c>
      <c r="J314" s="22">
        <v>304</v>
      </c>
      <c r="K314" s="22">
        <v>0.26846300000000001</v>
      </c>
      <c r="L314">
        <f t="shared" si="48"/>
        <v>17.756666666666668</v>
      </c>
      <c r="M314">
        <f t="shared" si="49"/>
        <v>4.7794731833333337</v>
      </c>
      <c r="N314" s="9"/>
      <c r="O314" s="22">
        <v>1.43082</v>
      </c>
      <c r="P314" s="22">
        <v>11.975099999999999</v>
      </c>
      <c r="Q314" s="22">
        <v>-1.2970000000000001E-2</v>
      </c>
      <c r="R314" s="22">
        <v>304</v>
      </c>
      <c r="S314" s="22">
        <v>1.4297500000000001</v>
      </c>
      <c r="T314">
        <f t="shared" si="50"/>
        <v>16.012345679012348</v>
      </c>
      <c r="U314">
        <f t="shared" si="51"/>
        <v>22.910784444444449</v>
      </c>
      <c r="X314" s="9"/>
      <c r="Y314" s="22">
        <v>0.26916499999999999</v>
      </c>
      <c r="Z314" s="22">
        <v>17.464200000000002</v>
      </c>
      <c r="AA314" s="22">
        <v>-1.43982E-2</v>
      </c>
      <c r="AB314" s="22">
        <v>304</v>
      </c>
      <c r="AC314" s="22">
        <v>0.26849400000000001</v>
      </c>
      <c r="AD314">
        <f t="shared" si="52"/>
        <v>17.775555555555556</v>
      </c>
      <c r="AE314">
        <f t="shared" si="53"/>
        <v>4.7845574111111109</v>
      </c>
      <c r="AF314" s="9"/>
      <c r="AG314" s="22">
        <v>1.43082</v>
      </c>
      <c r="AH314" s="22">
        <v>21.2834</v>
      </c>
      <c r="AI314" s="22">
        <v>-1.2973E-2</v>
      </c>
      <c r="AJ314" s="22">
        <v>304</v>
      </c>
      <c r="AK314" s="22">
        <v>1.43005</v>
      </c>
      <c r="AL314">
        <f t="shared" si="54"/>
        <v>16.016049382716048</v>
      </c>
      <c r="AM314">
        <f t="shared" si="55"/>
        <v>22.916083777777775</v>
      </c>
      <c r="AP314" s="9"/>
      <c r="AQ314" s="22">
        <v>0.26916499999999999</v>
      </c>
      <c r="AR314" s="22">
        <v>26.8264</v>
      </c>
      <c r="AS314" s="22">
        <v>-1.44104E-2</v>
      </c>
      <c r="AT314" s="22">
        <v>304</v>
      </c>
      <c r="AU314" s="22">
        <v>0.26843299999999998</v>
      </c>
      <c r="AV314">
        <f t="shared" si="56"/>
        <v>17.790617283950617</v>
      </c>
      <c r="AW314">
        <f t="shared" si="57"/>
        <v>4.788611501234568</v>
      </c>
      <c r="AX314" s="9"/>
      <c r="AY314" s="22">
        <v>1.43082</v>
      </c>
      <c r="AZ314" s="22">
        <v>30.645600000000002</v>
      </c>
      <c r="BA314" s="22">
        <v>-1.29272E-2</v>
      </c>
      <c r="BB314" s="22">
        <v>304</v>
      </c>
      <c r="BC314" s="22">
        <v>1.4297500000000001</v>
      </c>
      <c r="BD314">
        <f t="shared" si="58"/>
        <v>15.959506172839506</v>
      </c>
      <c r="BE314">
        <f t="shared" si="59"/>
        <v>22.835180622222222</v>
      </c>
    </row>
    <row r="315" spans="6:57">
      <c r="F315" s="9"/>
      <c r="G315" s="22">
        <v>0.26412999999999998</v>
      </c>
      <c r="H315" s="22">
        <v>8.1659699999999997</v>
      </c>
      <c r="I315" s="22">
        <v>-1.4379899999999999E-2</v>
      </c>
      <c r="J315" s="22">
        <v>305</v>
      </c>
      <c r="K315" s="22">
        <v>0.263428</v>
      </c>
      <c r="L315">
        <f t="shared" si="48"/>
        <v>17.752962962962961</v>
      </c>
      <c r="M315">
        <f t="shared" si="49"/>
        <v>4.6890901074074067</v>
      </c>
      <c r="N315" s="9"/>
      <c r="O315" s="22">
        <v>1.4358500000000001</v>
      </c>
      <c r="P315" s="22">
        <v>11.985200000000001</v>
      </c>
      <c r="Q315" s="22">
        <v>-1.29456E-2</v>
      </c>
      <c r="R315" s="22">
        <v>305</v>
      </c>
      <c r="S315" s="22">
        <v>1.4346300000000001</v>
      </c>
      <c r="T315">
        <f t="shared" si="50"/>
        <v>15.982222222222221</v>
      </c>
      <c r="U315">
        <f t="shared" si="51"/>
        <v>22.948073777777779</v>
      </c>
      <c r="X315" s="9"/>
      <c r="Y315" s="22">
        <v>0.26412999999999998</v>
      </c>
      <c r="Z315" s="22">
        <v>17.4742</v>
      </c>
      <c r="AA315" s="22">
        <v>-1.44043E-2</v>
      </c>
      <c r="AB315" s="22">
        <v>305</v>
      </c>
      <c r="AC315" s="22">
        <v>0.263428</v>
      </c>
      <c r="AD315">
        <f t="shared" si="52"/>
        <v>17.783086419753086</v>
      </c>
      <c r="AE315">
        <f t="shared" si="53"/>
        <v>4.6970466160493825</v>
      </c>
      <c r="AF315" s="9"/>
      <c r="AG315" s="22">
        <v>1.4358500000000001</v>
      </c>
      <c r="AH315" s="22">
        <v>21.293399999999998</v>
      </c>
      <c r="AI315" s="22">
        <v>-1.2948599999999999E-2</v>
      </c>
      <c r="AJ315" s="22">
        <v>305</v>
      </c>
      <c r="AK315" s="22">
        <v>1.4352400000000001</v>
      </c>
      <c r="AL315">
        <f t="shared" si="54"/>
        <v>15.985925925925924</v>
      </c>
      <c r="AM315">
        <f t="shared" si="55"/>
        <v>22.953391740740738</v>
      </c>
      <c r="AP315" s="9"/>
      <c r="AQ315" s="22">
        <v>0.26412999999999998</v>
      </c>
      <c r="AR315" s="22">
        <v>26.836500000000001</v>
      </c>
      <c r="AS315" s="22">
        <v>-1.44104E-2</v>
      </c>
      <c r="AT315" s="22">
        <v>305</v>
      </c>
      <c r="AU315" s="22">
        <v>0.263428</v>
      </c>
      <c r="AV315">
        <f t="shared" si="56"/>
        <v>17.790617283950617</v>
      </c>
      <c r="AW315">
        <f t="shared" si="57"/>
        <v>4.6990357432098762</v>
      </c>
      <c r="AX315" s="9"/>
      <c r="AY315" s="22">
        <v>1.4358500000000001</v>
      </c>
      <c r="AZ315" s="22">
        <v>30.6557</v>
      </c>
      <c r="BA315" s="22">
        <v>-1.2902800000000001E-2</v>
      </c>
      <c r="BB315" s="22">
        <v>305</v>
      </c>
      <c r="BC315" s="22">
        <v>1.4349400000000001</v>
      </c>
      <c r="BD315">
        <f t="shared" si="58"/>
        <v>15.929382716049382</v>
      </c>
      <c r="BE315">
        <f t="shared" si="59"/>
        <v>22.872204172839506</v>
      </c>
    </row>
    <row r="316" spans="6:57">
      <c r="F316" s="9"/>
      <c r="G316" s="22">
        <v>0.25909399999999999</v>
      </c>
      <c r="H316" s="22">
        <v>8.17605</v>
      </c>
      <c r="I316" s="22">
        <v>-1.4379899999999999E-2</v>
      </c>
      <c r="J316" s="22">
        <v>306</v>
      </c>
      <c r="K316" s="22">
        <v>0.25842300000000001</v>
      </c>
      <c r="L316">
        <f t="shared" si="48"/>
        <v>17.752962962962961</v>
      </c>
      <c r="M316">
        <f t="shared" si="49"/>
        <v>4.5996861859259255</v>
      </c>
      <c r="N316" s="9"/>
      <c r="O316" s="22">
        <v>1.44089</v>
      </c>
      <c r="P316" s="22">
        <v>11.995200000000001</v>
      </c>
      <c r="Q316" s="22">
        <v>-1.29181E-2</v>
      </c>
      <c r="R316" s="22">
        <v>306</v>
      </c>
      <c r="S316" s="22">
        <v>1.4398200000000001</v>
      </c>
      <c r="T316">
        <f t="shared" si="50"/>
        <v>15.94827160493827</v>
      </c>
      <c r="U316">
        <f t="shared" si="51"/>
        <v>22.979705072839504</v>
      </c>
      <c r="X316" s="9"/>
      <c r="Y316" s="22">
        <v>0.25909399999999999</v>
      </c>
      <c r="Z316" s="22">
        <v>17.484300000000001</v>
      </c>
      <c r="AA316" s="22">
        <v>-1.44073E-2</v>
      </c>
      <c r="AB316" s="22">
        <v>306</v>
      </c>
      <c r="AC316" s="22">
        <v>0.25839200000000001</v>
      </c>
      <c r="AD316">
        <f t="shared" si="52"/>
        <v>17.78679012345679</v>
      </c>
      <c r="AE316">
        <f t="shared" si="53"/>
        <v>4.608450600246913</v>
      </c>
      <c r="AF316" s="9"/>
      <c r="AG316" s="22">
        <v>1.44089</v>
      </c>
      <c r="AH316" s="22">
        <v>21.3035</v>
      </c>
      <c r="AI316" s="22">
        <v>-1.29242E-2</v>
      </c>
      <c r="AJ316" s="22">
        <v>306</v>
      </c>
      <c r="AK316" s="22">
        <v>1.4398200000000001</v>
      </c>
      <c r="AL316">
        <f t="shared" si="54"/>
        <v>15.955802469135801</v>
      </c>
      <c r="AM316">
        <f t="shared" si="55"/>
        <v>22.990556219753085</v>
      </c>
      <c r="AP316" s="9"/>
      <c r="AQ316" s="22">
        <v>0.25909399999999999</v>
      </c>
      <c r="AR316" s="22">
        <v>26.846499999999999</v>
      </c>
      <c r="AS316" s="22">
        <v>-1.4419599999999999E-2</v>
      </c>
      <c r="AT316" s="22">
        <v>306</v>
      </c>
      <c r="AU316" s="22">
        <v>0.25839200000000001</v>
      </c>
      <c r="AV316">
        <f t="shared" si="56"/>
        <v>17.801975308641975</v>
      </c>
      <c r="AW316">
        <f t="shared" si="57"/>
        <v>4.6123849906172838</v>
      </c>
      <c r="AX316" s="9"/>
      <c r="AY316" s="22">
        <v>1.44089</v>
      </c>
      <c r="AZ316" s="22">
        <v>30.665800000000001</v>
      </c>
      <c r="BA316" s="22">
        <v>-1.28754E-2</v>
      </c>
      <c r="BB316" s="22">
        <v>306</v>
      </c>
      <c r="BC316" s="22">
        <v>1.4398200000000001</v>
      </c>
      <c r="BD316">
        <f t="shared" si="58"/>
        <v>15.895555555555555</v>
      </c>
      <c r="BE316">
        <f t="shared" si="59"/>
        <v>22.903747044444444</v>
      </c>
    </row>
    <row r="317" spans="6:57">
      <c r="F317" s="9"/>
      <c r="G317" s="22">
        <v>0.25405899999999998</v>
      </c>
      <c r="H317" s="22">
        <v>8.1861200000000007</v>
      </c>
      <c r="I317" s="22">
        <v>-1.43768E-2</v>
      </c>
      <c r="J317" s="22">
        <v>307</v>
      </c>
      <c r="K317" s="22">
        <v>0.25338699999999997</v>
      </c>
      <c r="L317">
        <f t="shared" si="48"/>
        <v>17.749135802469137</v>
      </c>
      <c r="M317">
        <f t="shared" si="49"/>
        <v>4.5093276928395065</v>
      </c>
      <c r="N317" s="9"/>
      <c r="O317" s="22">
        <v>1.4459200000000001</v>
      </c>
      <c r="P317" s="22">
        <v>12.0053</v>
      </c>
      <c r="Q317" s="22">
        <v>-1.28845E-2</v>
      </c>
      <c r="R317" s="22">
        <v>307</v>
      </c>
      <c r="S317" s="22">
        <v>1.4456199999999999</v>
      </c>
      <c r="T317">
        <f t="shared" si="50"/>
        <v>15.906790123456791</v>
      </c>
      <c r="U317">
        <f t="shared" si="51"/>
        <v>22.999945975308645</v>
      </c>
      <c r="X317" s="9"/>
      <c r="Y317" s="22">
        <v>0.25405899999999998</v>
      </c>
      <c r="Z317" s="22">
        <v>17.494399999999999</v>
      </c>
      <c r="AA317" s="22">
        <v>-1.4413499999999999E-2</v>
      </c>
      <c r="AB317" s="22">
        <v>307</v>
      </c>
      <c r="AC317" s="22">
        <v>0.253357</v>
      </c>
      <c r="AD317">
        <f t="shared" si="52"/>
        <v>17.794444444444444</v>
      </c>
      <c r="AE317">
        <f t="shared" si="53"/>
        <v>4.5208387611111105</v>
      </c>
      <c r="AF317" s="9"/>
      <c r="AG317" s="22">
        <v>1.4459200000000001</v>
      </c>
      <c r="AH317" s="22">
        <v>21.313600000000001</v>
      </c>
      <c r="AI317" s="22">
        <v>-1.28906E-2</v>
      </c>
      <c r="AJ317" s="22">
        <v>307</v>
      </c>
      <c r="AK317" s="22">
        <v>1.4453100000000001</v>
      </c>
      <c r="AL317">
        <f t="shared" si="54"/>
        <v>15.914320987654323</v>
      </c>
      <c r="AM317">
        <f t="shared" si="55"/>
        <v>23.01083500246914</v>
      </c>
      <c r="AP317" s="9"/>
      <c r="AQ317" s="22">
        <v>0.25405899999999998</v>
      </c>
      <c r="AR317" s="22">
        <v>26.8566</v>
      </c>
      <c r="AS317" s="22">
        <v>-1.4419599999999999E-2</v>
      </c>
      <c r="AT317" s="22">
        <v>307</v>
      </c>
      <c r="AU317" s="22">
        <v>0.25338699999999997</v>
      </c>
      <c r="AV317">
        <f t="shared" si="56"/>
        <v>17.801975308641975</v>
      </c>
      <c r="AW317">
        <f t="shared" si="57"/>
        <v>4.5227520449382714</v>
      </c>
      <c r="AX317" s="9"/>
      <c r="AY317" s="22">
        <v>1.4459200000000001</v>
      </c>
      <c r="AZ317" s="22">
        <v>30.675799999999999</v>
      </c>
      <c r="BA317" s="22">
        <v>-1.28571E-2</v>
      </c>
      <c r="BB317" s="22">
        <v>307</v>
      </c>
      <c r="BC317" s="22">
        <v>1.4453100000000001</v>
      </c>
      <c r="BD317">
        <f t="shared" si="58"/>
        <v>15.87296296296296</v>
      </c>
      <c r="BE317">
        <f t="shared" si="59"/>
        <v>22.951034607407404</v>
      </c>
    </row>
    <row r="318" spans="6:57">
      <c r="F318" s="9"/>
      <c r="G318" s="22">
        <v>0.24902299999999999</v>
      </c>
      <c r="H318" s="22">
        <v>8.1961899999999996</v>
      </c>
      <c r="I318" s="22">
        <v>-1.43707E-2</v>
      </c>
      <c r="J318" s="22">
        <v>308</v>
      </c>
      <c r="K318" s="22">
        <v>0.24832199999999999</v>
      </c>
      <c r="L318">
        <f t="shared" si="48"/>
        <v>17.741604938271603</v>
      </c>
      <c r="M318">
        <f t="shared" si="49"/>
        <v>4.4180676865432096</v>
      </c>
      <c r="N318" s="9"/>
      <c r="O318" s="22">
        <v>1.45096</v>
      </c>
      <c r="P318" s="22">
        <v>12.0154</v>
      </c>
      <c r="Q318" s="22">
        <v>-1.2851E-2</v>
      </c>
      <c r="R318" s="22">
        <v>308</v>
      </c>
      <c r="S318" s="22">
        <v>1.4498899999999999</v>
      </c>
      <c r="T318">
        <f t="shared" si="50"/>
        <v>15.865432098765432</v>
      </c>
      <c r="U318">
        <f t="shared" si="51"/>
        <v>23.020107358024692</v>
      </c>
      <c r="X318" s="9"/>
      <c r="Y318" s="22">
        <v>0.24902299999999999</v>
      </c>
      <c r="Z318" s="22">
        <v>17.5044</v>
      </c>
      <c r="AA318" s="22">
        <v>-1.44104E-2</v>
      </c>
      <c r="AB318" s="22">
        <v>308</v>
      </c>
      <c r="AC318" s="22">
        <v>0.24835199999999999</v>
      </c>
      <c r="AD318">
        <f t="shared" si="52"/>
        <v>17.790617283950617</v>
      </c>
      <c r="AE318">
        <f t="shared" si="53"/>
        <v>4.4302728879012347</v>
      </c>
      <c r="AF318" s="9"/>
      <c r="AG318" s="22">
        <v>1.45096</v>
      </c>
      <c r="AH318" s="22">
        <v>21.323599999999999</v>
      </c>
      <c r="AI318" s="22">
        <v>-1.2860099999999999E-2</v>
      </c>
      <c r="AJ318" s="22">
        <v>308</v>
      </c>
      <c r="AK318" s="22">
        <v>1.4501999999999999</v>
      </c>
      <c r="AL318">
        <f t="shared" si="54"/>
        <v>15.876666666666663</v>
      </c>
      <c r="AM318">
        <f t="shared" si="55"/>
        <v>23.036408266666662</v>
      </c>
      <c r="AP318" s="9"/>
      <c r="AQ318" s="22">
        <v>0.24902299999999999</v>
      </c>
      <c r="AR318" s="22">
        <v>26.866700000000002</v>
      </c>
      <c r="AS318" s="22">
        <v>-1.44165E-2</v>
      </c>
      <c r="AT318" s="22">
        <v>308</v>
      </c>
      <c r="AU318" s="22">
        <v>0.24829100000000001</v>
      </c>
      <c r="AV318">
        <f t="shared" si="56"/>
        <v>17.798148148148147</v>
      </c>
      <c r="AW318">
        <f t="shared" si="57"/>
        <v>4.432148246296296</v>
      </c>
      <c r="AX318" s="9"/>
      <c r="AY318" s="22">
        <v>1.45096</v>
      </c>
      <c r="AZ318" s="22">
        <v>30.6859</v>
      </c>
      <c r="BA318" s="22">
        <v>-1.28326E-2</v>
      </c>
      <c r="BB318" s="22">
        <v>308</v>
      </c>
      <c r="BC318" s="22">
        <v>1.4501999999999999</v>
      </c>
      <c r="BD318">
        <f t="shared" si="58"/>
        <v>15.842716049382712</v>
      </c>
      <c r="BE318">
        <f t="shared" si="59"/>
        <v>22.987147279012341</v>
      </c>
    </row>
    <row r="319" spans="6:57">
      <c r="F319" s="9"/>
      <c r="G319" s="22">
        <v>0.24398800000000001</v>
      </c>
      <c r="H319" s="22">
        <v>8.2062600000000003</v>
      </c>
      <c r="I319" s="22">
        <v>-1.43646E-2</v>
      </c>
      <c r="J319" s="22">
        <v>309</v>
      </c>
      <c r="K319" s="22">
        <v>0.243286</v>
      </c>
      <c r="L319">
        <f t="shared" si="48"/>
        <v>17.734074074074073</v>
      </c>
      <c r="M319">
        <f t="shared" si="49"/>
        <v>4.3269012651851853</v>
      </c>
      <c r="N319" s="9"/>
      <c r="O319" s="22">
        <v>1.4559899999999999</v>
      </c>
      <c r="P319" s="22">
        <v>12.025399999999999</v>
      </c>
      <c r="Q319" s="22">
        <v>-1.2811299999999999E-2</v>
      </c>
      <c r="R319" s="22">
        <v>309</v>
      </c>
      <c r="S319" s="22">
        <v>1.4550799999999999</v>
      </c>
      <c r="T319">
        <f t="shared" si="50"/>
        <v>15.816419753086418</v>
      </c>
      <c r="U319">
        <f t="shared" si="51"/>
        <v>23.028548996296291</v>
      </c>
      <c r="X319" s="9"/>
      <c r="Y319" s="22">
        <v>0.24398800000000001</v>
      </c>
      <c r="Z319" s="22">
        <v>17.514500000000002</v>
      </c>
      <c r="AA319" s="22">
        <v>-1.44043E-2</v>
      </c>
      <c r="AB319" s="22">
        <v>309</v>
      </c>
      <c r="AC319" s="22">
        <v>0.243286</v>
      </c>
      <c r="AD319">
        <f t="shared" si="52"/>
        <v>17.783086419753086</v>
      </c>
      <c r="AE319">
        <f t="shared" si="53"/>
        <v>4.3388596893827165</v>
      </c>
      <c r="AF319" s="9"/>
      <c r="AG319" s="22">
        <v>1.4559899999999999</v>
      </c>
      <c r="AH319" s="22">
        <v>21.3337</v>
      </c>
      <c r="AI319" s="22">
        <v>-1.28387E-2</v>
      </c>
      <c r="AJ319" s="22">
        <v>309</v>
      </c>
      <c r="AK319" s="22">
        <v>1.4547699999999999</v>
      </c>
      <c r="AL319">
        <f t="shared" si="54"/>
        <v>15.850246913580245</v>
      </c>
      <c r="AM319">
        <f t="shared" si="55"/>
        <v>23.077801003703698</v>
      </c>
      <c r="AP319" s="9"/>
      <c r="AQ319" s="22">
        <v>0.24398800000000001</v>
      </c>
      <c r="AR319" s="22">
        <v>26.8767</v>
      </c>
      <c r="AS319" s="22">
        <v>-1.44104E-2</v>
      </c>
      <c r="AT319" s="22">
        <v>309</v>
      </c>
      <c r="AU319" s="22">
        <v>0.243286</v>
      </c>
      <c r="AV319">
        <f t="shared" si="56"/>
        <v>17.790617283950617</v>
      </c>
      <c r="AW319">
        <f t="shared" si="57"/>
        <v>4.3406971298765429</v>
      </c>
      <c r="AX319" s="9"/>
      <c r="AY319" s="22">
        <v>1.4559899999999999</v>
      </c>
      <c r="AZ319" s="22">
        <v>30.696000000000002</v>
      </c>
      <c r="BA319" s="22">
        <v>-1.2805199999999999E-2</v>
      </c>
      <c r="BB319" s="22">
        <v>309</v>
      </c>
      <c r="BC319" s="22">
        <v>1.4544699999999999</v>
      </c>
      <c r="BD319">
        <f t="shared" si="58"/>
        <v>15.808888888888886</v>
      </c>
      <c r="BE319">
        <f t="shared" si="59"/>
        <v>23.017584133333326</v>
      </c>
    </row>
    <row r="320" spans="6:57">
      <c r="F320" s="9"/>
      <c r="G320" s="22">
        <v>0.238953</v>
      </c>
      <c r="H320" s="22">
        <v>8.2163299999999992</v>
      </c>
      <c r="I320" s="22">
        <v>-1.43707E-2</v>
      </c>
      <c r="J320" s="22">
        <v>310</v>
      </c>
      <c r="K320" s="22">
        <v>0.238312</v>
      </c>
      <c r="L320">
        <f t="shared" si="48"/>
        <v>17.741604938271603</v>
      </c>
      <c r="M320">
        <f t="shared" si="49"/>
        <v>4.2394097248148146</v>
      </c>
      <c r="N320" s="9"/>
      <c r="O320" s="22">
        <v>1.4610300000000001</v>
      </c>
      <c r="P320" s="22">
        <v>12.035500000000001</v>
      </c>
      <c r="Q320" s="22">
        <v>-1.27808E-2</v>
      </c>
      <c r="R320" s="22">
        <v>310</v>
      </c>
      <c r="S320" s="22">
        <v>1.4599599999999999</v>
      </c>
      <c r="T320">
        <f t="shared" si="50"/>
        <v>15.778765432098764</v>
      </c>
      <c r="U320">
        <f t="shared" si="51"/>
        <v>23.053249659259258</v>
      </c>
      <c r="X320" s="9"/>
      <c r="Y320" s="22">
        <v>0.238953</v>
      </c>
      <c r="Z320" s="22">
        <v>17.5246</v>
      </c>
      <c r="AA320" s="22">
        <v>-1.43982E-2</v>
      </c>
      <c r="AB320" s="22">
        <v>310</v>
      </c>
      <c r="AC320" s="22">
        <v>0.23825099999999999</v>
      </c>
      <c r="AD320">
        <f t="shared" si="52"/>
        <v>17.775555555555556</v>
      </c>
      <c r="AE320">
        <f t="shared" si="53"/>
        <v>4.2475223266666671</v>
      </c>
      <c r="AF320" s="9"/>
      <c r="AG320" s="22">
        <v>1.4610300000000001</v>
      </c>
      <c r="AH320" s="22">
        <v>21.343800000000002</v>
      </c>
      <c r="AI320" s="22">
        <v>-1.2796E-2</v>
      </c>
      <c r="AJ320" s="22">
        <v>310</v>
      </c>
      <c r="AK320" s="22">
        <v>1.4605699999999999</v>
      </c>
      <c r="AL320">
        <f t="shared" si="54"/>
        <v>15.79753086419753</v>
      </c>
      <c r="AM320">
        <f t="shared" si="55"/>
        <v>23.080666518518516</v>
      </c>
      <c r="AP320" s="9"/>
      <c r="AQ320" s="22">
        <v>0.238953</v>
      </c>
      <c r="AR320" s="22">
        <v>26.886800000000001</v>
      </c>
      <c r="AS320" s="22">
        <v>-1.4395099999999999E-2</v>
      </c>
      <c r="AT320" s="22">
        <v>310</v>
      </c>
      <c r="AU320" s="22">
        <v>0.238373</v>
      </c>
      <c r="AV320">
        <f t="shared" si="56"/>
        <v>17.771728395061729</v>
      </c>
      <c r="AW320">
        <f t="shared" si="57"/>
        <v>4.2466078151851852</v>
      </c>
      <c r="AX320" s="9"/>
      <c r="AY320" s="22">
        <v>1.4610300000000001</v>
      </c>
      <c r="AZ320" s="22">
        <v>30.706</v>
      </c>
      <c r="BA320" s="22">
        <v>-1.27747E-2</v>
      </c>
      <c r="BB320" s="22">
        <v>310</v>
      </c>
      <c r="BC320" s="22">
        <v>1.46027</v>
      </c>
      <c r="BD320">
        <f t="shared" si="58"/>
        <v>15.771234567901235</v>
      </c>
      <c r="BE320">
        <f t="shared" si="59"/>
        <v>23.042246840740741</v>
      </c>
    </row>
    <row r="321" spans="6:57">
      <c r="F321" s="9"/>
      <c r="G321" s="22">
        <v>0.23391700000000001</v>
      </c>
      <c r="H321" s="22">
        <v>8.2263999999999999</v>
      </c>
      <c r="I321" s="22">
        <v>-1.4373800000000001E-2</v>
      </c>
      <c r="J321" s="22">
        <v>311</v>
      </c>
      <c r="K321" s="22">
        <v>0.23324600000000001</v>
      </c>
      <c r="L321">
        <f t="shared" si="48"/>
        <v>17.745432098765431</v>
      </c>
      <c r="M321">
        <f t="shared" si="49"/>
        <v>4.1509582402469132</v>
      </c>
      <c r="N321" s="9"/>
      <c r="O321" s="22">
        <v>1.4660599999999999</v>
      </c>
      <c r="P321" s="22">
        <v>12.0456</v>
      </c>
      <c r="Q321" s="22">
        <v>-1.27502E-2</v>
      </c>
      <c r="R321" s="22">
        <v>311</v>
      </c>
      <c r="S321" s="22">
        <v>1.46515</v>
      </c>
      <c r="T321">
        <f t="shared" si="50"/>
        <v>15.740987654320987</v>
      </c>
      <c r="U321">
        <f t="shared" si="51"/>
        <v>23.077232360493824</v>
      </c>
      <c r="X321" s="9"/>
      <c r="Y321" s="22">
        <v>0.23391700000000001</v>
      </c>
      <c r="Z321" s="22">
        <v>17.534700000000001</v>
      </c>
      <c r="AA321" s="22">
        <v>-1.4395099999999999E-2</v>
      </c>
      <c r="AB321" s="22">
        <v>311</v>
      </c>
      <c r="AC321" s="22">
        <v>0.23324600000000001</v>
      </c>
      <c r="AD321">
        <f t="shared" si="52"/>
        <v>17.771728395061729</v>
      </c>
      <c r="AE321">
        <f t="shared" si="53"/>
        <v>4.1571093909876549</v>
      </c>
      <c r="AF321" s="9"/>
      <c r="AG321" s="22">
        <v>1.4660599999999999</v>
      </c>
      <c r="AH321" s="22">
        <v>21.3538</v>
      </c>
      <c r="AI321" s="22">
        <v>-1.27625E-2</v>
      </c>
      <c r="AJ321" s="22">
        <v>311</v>
      </c>
      <c r="AK321" s="22">
        <v>1.4648399999999999</v>
      </c>
      <c r="AL321">
        <f t="shared" si="54"/>
        <v>15.756172839506172</v>
      </c>
      <c r="AM321">
        <f t="shared" si="55"/>
        <v>23.099494753086418</v>
      </c>
      <c r="AP321" s="9"/>
      <c r="AQ321" s="22">
        <v>0.23391700000000001</v>
      </c>
      <c r="AR321" s="22">
        <v>26.896899999999999</v>
      </c>
      <c r="AS321" s="22">
        <v>-1.4385999999999999E-2</v>
      </c>
      <c r="AT321" s="22">
        <v>311</v>
      </c>
      <c r="AU321" s="22">
        <v>0.23324600000000001</v>
      </c>
      <c r="AV321">
        <f t="shared" si="56"/>
        <v>17.760493827160492</v>
      </c>
      <c r="AW321">
        <f t="shared" si="57"/>
        <v>4.1544814345679013</v>
      </c>
      <c r="AX321" s="9"/>
      <c r="AY321" s="22">
        <v>1.4660599999999999</v>
      </c>
      <c r="AZ321" s="22">
        <v>30.716100000000001</v>
      </c>
      <c r="BA321" s="22">
        <v>-1.27411E-2</v>
      </c>
      <c r="BB321" s="22">
        <v>311</v>
      </c>
      <c r="BC321" s="22">
        <v>1.46576</v>
      </c>
      <c r="BD321">
        <f t="shared" si="58"/>
        <v>15.729753086419752</v>
      </c>
      <c r="BE321">
        <f t="shared" si="59"/>
        <v>23.060761809876539</v>
      </c>
    </row>
    <row r="322" spans="6:57">
      <c r="F322" s="9"/>
      <c r="G322" s="22">
        <v>0.228882</v>
      </c>
      <c r="H322" s="22">
        <v>8.2364700000000006</v>
      </c>
      <c r="I322" s="22">
        <v>-1.4373800000000001E-2</v>
      </c>
      <c r="J322" s="22">
        <v>312</v>
      </c>
      <c r="K322" s="22">
        <v>0.228241</v>
      </c>
      <c r="L322">
        <f t="shared" si="48"/>
        <v>17.745432098765431</v>
      </c>
      <c r="M322">
        <f t="shared" si="49"/>
        <v>4.0616099896296296</v>
      </c>
      <c r="N322" s="9"/>
      <c r="O322" s="22">
        <v>1.4711000000000001</v>
      </c>
      <c r="P322" s="22">
        <v>12.0557</v>
      </c>
      <c r="Q322" s="22">
        <v>-1.2716699999999999E-2</v>
      </c>
      <c r="R322" s="22">
        <v>312</v>
      </c>
      <c r="S322" s="22">
        <v>1.4700299999999999</v>
      </c>
      <c r="T322">
        <f t="shared" si="50"/>
        <v>15.699629629629626</v>
      </c>
      <c r="U322">
        <f t="shared" si="51"/>
        <v>23.095725148148144</v>
      </c>
      <c r="X322" s="9"/>
      <c r="Y322" s="22">
        <v>0.228882</v>
      </c>
      <c r="Z322" s="22">
        <v>17.544699999999999</v>
      </c>
      <c r="AA322" s="22">
        <v>-1.43921E-2</v>
      </c>
      <c r="AB322" s="22">
        <v>312</v>
      </c>
      <c r="AC322" s="22">
        <v>0.228241</v>
      </c>
      <c r="AD322">
        <f t="shared" si="52"/>
        <v>17.768024691358022</v>
      </c>
      <c r="AE322">
        <f t="shared" si="53"/>
        <v>4.0667810274074068</v>
      </c>
      <c r="AF322" s="9"/>
      <c r="AG322" s="22">
        <v>1.4711000000000001</v>
      </c>
      <c r="AH322" s="22">
        <v>21.363900000000001</v>
      </c>
      <c r="AI322" s="22">
        <v>-1.2722799999999999E-2</v>
      </c>
      <c r="AJ322" s="22">
        <v>312</v>
      </c>
      <c r="AK322" s="22">
        <v>1.4700299999999999</v>
      </c>
      <c r="AL322">
        <f t="shared" si="54"/>
        <v>15.707160493827157</v>
      </c>
      <c r="AM322">
        <f t="shared" si="55"/>
        <v>23.10680380246913</v>
      </c>
      <c r="AP322" s="9"/>
      <c r="AQ322" s="22">
        <v>0.228882</v>
      </c>
      <c r="AR322" s="22">
        <v>26.907</v>
      </c>
      <c r="AS322" s="22">
        <v>-1.4385999999999999E-2</v>
      </c>
      <c r="AT322" s="22">
        <v>312</v>
      </c>
      <c r="AU322" s="22">
        <v>0.22814899999999999</v>
      </c>
      <c r="AV322">
        <f t="shared" si="56"/>
        <v>17.760493827160492</v>
      </c>
      <c r="AW322">
        <f t="shared" si="57"/>
        <v>4.065057348148148</v>
      </c>
      <c r="AX322" s="9"/>
      <c r="AY322" s="22">
        <v>1.4711000000000001</v>
      </c>
      <c r="AZ322" s="22">
        <v>30.726199999999999</v>
      </c>
      <c r="BA322" s="22">
        <v>-1.2704500000000001E-2</v>
      </c>
      <c r="BB322" s="22">
        <v>312</v>
      </c>
      <c r="BC322" s="22">
        <v>1.47034</v>
      </c>
      <c r="BD322">
        <f t="shared" si="58"/>
        <v>15.684567901234566</v>
      </c>
      <c r="BE322">
        <f t="shared" si="59"/>
        <v>23.073567839506172</v>
      </c>
    </row>
    <row r="323" spans="6:57">
      <c r="F323" s="9"/>
      <c r="G323" s="22">
        <v>0.22384599999999999</v>
      </c>
      <c r="H323" s="22">
        <v>8.2465399999999995</v>
      </c>
      <c r="I323" s="22">
        <v>-1.4382900000000001E-2</v>
      </c>
      <c r="J323" s="22">
        <v>313</v>
      </c>
      <c r="K323" s="22">
        <v>0.22323599999999999</v>
      </c>
      <c r="L323">
        <f t="shared" si="48"/>
        <v>17.756666666666668</v>
      </c>
      <c r="M323">
        <f t="shared" si="49"/>
        <v>3.9747588066666668</v>
      </c>
      <c r="N323" s="9"/>
      <c r="O323" s="22">
        <v>1.47614</v>
      </c>
      <c r="P323" s="22">
        <v>12.0657</v>
      </c>
      <c r="Q323" s="22">
        <v>-1.2677000000000001E-2</v>
      </c>
      <c r="R323" s="22">
        <v>313</v>
      </c>
      <c r="S323" s="22">
        <v>1.4749099999999999</v>
      </c>
      <c r="T323">
        <f t="shared" si="50"/>
        <v>15.650617283950618</v>
      </c>
      <c r="U323">
        <f t="shared" si="51"/>
        <v>23.102502197530864</v>
      </c>
      <c r="X323" s="9"/>
      <c r="Y323" s="22">
        <v>0.22384599999999999</v>
      </c>
      <c r="Z323" s="22">
        <v>17.5548</v>
      </c>
      <c r="AA323" s="22">
        <v>-1.4389000000000001E-2</v>
      </c>
      <c r="AB323" s="22">
        <v>313</v>
      </c>
      <c r="AC323" s="22">
        <v>0.22323599999999999</v>
      </c>
      <c r="AD323">
        <f t="shared" si="52"/>
        <v>17.764197530864198</v>
      </c>
      <c r="AE323">
        <f t="shared" si="53"/>
        <v>3.9764445604938272</v>
      </c>
      <c r="AF323" s="9"/>
      <c r="AG323" s="22">
        <v>1.47614</v>
      </c>
      <c r="AH323" s="22">
        <v>21.373999999999999</v>
      </c>
      <c r="AI323" s="22">
        <v>-1.26862E-2</v>
      </c>
      <c r="AJ323" s="22">
        <v>313</v>
      </c>
      <c r="AK323" s="22">
        <v>1.47522</v>
      </c>
      <c r="AL323">
        <f t="shared" si="54"/>
        <v>15.661975308641974</v>
      </c>
      <c r="AM323">
        <f t="shared" si="55"/>
        <v>23.119268232098765</v>
      </c>
      <c r="AP323" s="9"/>
      <c r="AQ323" s="22">
        <v>0.22384599999999999</v>
      </c>
      <c r="AR323" s="22">
        <v>26.917000000000002</v>
      </c>
      <c r="AS323" s="22">
        <v>-1.4389000000000001E-2</v>
      </c>
      <c r="AT323" s="22">
        <v>313</v>
      </c>
      <c r="AU323" s="22">
        <v>0.22317500000000001</v>
      </c>
      <c r="AV323">
        <f t="shared" si="56"/>
        <v>17.764197530864198</v>
      </c>
      <c r="AW323">
        <f t="shared" si="57"/>
        <v>3.9764445604938272</v>
      </c>
      <c r="AX323" s="9"/>
      <c r="AY323" s="22">
        <v>1.47614</v>
      </c>
      <c r="AZ323" s="22">
        <v>30.7363</v>
      </c>
      <c r="BA323" s="22">
        <v>-1.2670900000000001E-2</v>
      </c>
      <c r="BB323" s="22">
        <v>313</v>
      </c>
      <c r="BC323" s="22">
        <v>1.4755199999999999</v>
      </c>
      <c r="BD323">
        <f t="shared" si="58"/>
        <v>15.643086419753088</v>
      </c>
      <c r="BE323">
        <f t="shared" si="59"/>
        <v>23.091385587654322</v>
      </c>
    </row>
    <row r="324" spans="6:57">
      <c r="F324" s="9"/>
      <c r="G324" s="22">
        <v>0.21881100000000001</v>
      </c>
      <c r="H324" s="22">
        <v>8.2566100000000002</v>
      </c>
      <c r="I324" s="22">
        <v>-1.4385999999999999E-2</v>
      </c>
      <c r="J324" s="22">
        <v>314</v>
      </c>
      <c r="K324" s="22">
        <v>0.21814</v>
      </c>
      <c r="L324">
        <f t="shared" si="48"/>
        <v>17.760493827160492</v>
      </c>
      <c r="M324">
        <f t="shared" si="49"/>
        <v>3.8861914148148142</v>
      </c>
      <c r="N324" s="9"/>
      <c r="O324" s="22">
        <v>1.4811700000000001</v>
      </c>
      <c r="P324" s="22">
        <v>12.075799999999999</v>
      </c>
      <c r="Q324" s="22">
        <v>-1.26404E-2</v>
      </c>
      <c r="R324" s="22">
        <v>314</v>
      </c>
      <c r="S324" s="22">
        <v>1.4801</v>
      </c>
      <c r="T324">
        <f t="shared" si="50"/>
        <v>15.60543209876543</v>
      </c>
      <c r="U324">
        <f t="shared" si="51"/>
        <v>23.114297861728392</v>
      </c>
      <c r="X324" s="9"/>
      <c r="Y324" s="22">
        <v>0.21881100000000001</v>
      </c>
      <c r="Z324" s="22">
        <v>17.564900000000002</v>
      </c>
      <c r="AA324" s="22">
        <v>-1.43982E-2</v>
      </c>
      <c r="AB324" s="22">
        <v>314</v>
      </c>
      <c r="AC324" s="22">
        <v>0.21820100000000001</v>
      </c>
      <c r="AD324">
        <f t="shared" si="52"/>
        <v>17.775555555555556</v>
      </c>
      <c r="AE324">
        <f t="shared" si="53"/>
        <v>3.8894870866666666</v>
      </c>
      <c r="AF324" s="9"/>
      <c r="AG324" s="22">
        <v>1.4811700000000001</v>
      </c>
      <c r="AH324" s="22">
        <v>21.3841</v>
      </c>
      <c r="AI324" s="22">
        <v>-1.2649499999999999E-2</v>
      </c>
      <c r="AJ324" s="22">
        <v>314</v>
      </c>
      <c r="AK324" s="22">
        <v>1.48071</v>
      </c>
      <c r="AL324">
        <f t="shared" si="54"/>
        <v>15.616666666666664</v>
      </c>
      <c r="AM324">
        <f t="shared" si="55"/>
        <v>23.130938166666663</v>
      </c>
      <c r="AP324" s="9"/>
      <c r="AQ324" s="22">
        <v>0.21881100000000001</v>
      </c>
      <c r="AR324" s="22">
        <v>26.927099999999999</v>
      </c>
      <c r="AS324" s="22">
        <v>-1.43921E-2</v>
      </c>
      <c r="AT324" s="22">
        <v>314</v>
      </c>
      <c r="AU324" s="22">
        <v>0.218109</v>
      </c>
      <c r="AV324">
        <f t="shared" si="56"/>
        <v>17.768024691358022</v>
      </c>
      <c r="AW324">
        <f t="shared" si="57"/>
        <v>3.8878392507407402</v>
      </c>
      <c r="AX324" s="9"/>
      <c r="AY324" s="22">
        <v>1.4811700000000001</v>
      </c>
      <c r="AZ324" s="22">
        <v>30.746300000000002</v>
      </c>
      <c r="BA324" s="22">
        <v>-1.2637300000000001E-2</v>
      </c>
      <c r="BB324" s="22">
        <v>314</v>
      </c>
      <c r="BC324" s="22">
        <v>1.4801</v>
      </c>
      <c r="BD324">
        <f t="shared" si="58"/>
        <v>15.601604938271604</v>
      </c>
      <c r="BE324">
        <f t="shared" si="59"/>
        <v>23.108629186419755</v>
      </c>
    </row>
    <row r="325" spans="6:57">
      <c r="F325" s="9"/>
      <c r="G325" s="22">
        <v>0.21377599999999999</v>
      </c>
      <c r="H325" s="22">
        <v>8.2666799999999991</v>
      </c>
      <c r="I325" s="22">
        <v>-1.43921E-2</v>
      </c>
      <c r="J325" s="22">
        <v>315</v>
      </c>
      <c r="K325" s="22">
        <v>0.21310399999999999</v>
      </c>
      <c r="L325">
        <f t="shared" si="48"/>
        <v>17.768024691358022</v>
      </c>
      <c r="M325">
        <f t="shared" si="49"/>
        <v>3.7983772464197525</v>
      </c>
      <c r="N325" s="9"/>
      <c r="O325" s="22">
        <v>1.48621</v>
      </c>
      <c r="P325" s="22">
        <v>12.085900000000001</v>
      </c>
      <c r="Q325" s="22">
        <v>-1.2616E-2</v>
      </c>
      <c r="R325" s="22">
        <v>315</v>
      </c>
      <c r="S325" s="22">
        <v>1.48529</v>
      </c>
      <c r="T325">
        <f t="shared" si="50"/>
        <v>15.575308641975308</v>
      </c>
      <c r="U325">
        <f t="shared" si="51"/>
        <v>23.148179456790125</v>
      </c>
      <c r="X325" s="9"/>
      <c r="Y325" s="22">
        <v>0.21377599999999999</v>
      </c>
      <c r="Z325" s="22">
        <v>17.5749</v>
      </c>
      <c r="AA325" s="22">
        <v>-1.4413499999999999E-2</v>
      </c>
      <c r="AB325" s="22">
        <v>315</v>
      </c>
      <c r="AC325" s="22">
        <v>0.21301300000000001</v>
      </c>
      <c r="AD325">
        <f t="shared" si="52"/>
        <v>17.794444444444444</v>
      </c>
      <c r="AE325">
        <f t="shared" si="53"/>
        <v>3.8040251555555553</v>
      </c>
      <c r="AF325" s="9"/>
      <c r="AG325" s="22">
        <v>1.48621</v>
      </c>
      <c r="AH325" s="22">
        <v>21.394100000000002</v>
      </c>
      <c r="AI325" s="22">
        <v>-1.26099E-2</v>
      </c>
      <c r="AJ325" s="22">
        <v>315</v>
      </c>
      <c r="AK325" s="22">
        <v>1.48499</v>
      </c>
      <c r="AL325">
        <f t="shared" si="54"/>
        <v>15.567777777777778</v>
      </c>
      <c r="AM325">
        <f t="shared" si="55"/>
        <v>23.13698701111111</v>
      </c>
      <c r="AP325" s="9"/>
      <c r="AQ325" s="22">
        <v>0.21377599999999999</v>
      </c>
      <c r="AR325" s="22">
        <v>26.937200000000001</v>
      </c>
      <c r="AS325" s="22">
        <v>-1.4389000000000001E-2</v>
      </c>
      <c r="AT325" s="22">
        <v>315</v>
      </c>
      <c r="AU325" s="22">
        <v>0.21307400000000001</v>
      </c>
      <c r="AV325">
        <f t="shared" si="56"/>
        <v>17.764197530864198</v>
      </c>
      <c r="AW325">
        <f t="shared" si="57"/>
        <v>3.7975590913580248</v>
      </c>
      <c r="AX325" s="9"/>
      <c r="AY325" s="22">
        <v>1.48621</v>
      </c>
      <c r="AZ325" s="22">
        <v>30.756399999999999</v>
      </c>
      <c r="BA325" s="22">
        <v>-1.26068E-2</v>
      </c>
      <c r="BB325" s="22">
        <v>315</v>
      </c>
      <c r="BC325" s="22">
        <v>1.4859</v>
      </c>
      <c r="BD325">
        <f t="shared" si="58"/>
        <v>15.56395061728395</v>
      </c>
      <c r="BE325">
        <f t="shared" si="59"/>
        <v>23.131299046913579</v>
      </c>
    </row>
    <row r="326" spans="6:57">
      <c r="F326" s="9"/>
      <c r="G326" s="22">
        <v>0.20874000000000001</v>
      </c>
      <c r="H326" s="22">
        <v>8.2767599999999995</v>
      </c>
      <c r="I326" s="22">
        <v>-1.43982E-2</v>
      </c>
      <c r="J326" s="22">
        <v>316</v>
      </c>
      <c r="K326" s="22">
        <v>0.208069</v>
      </c>
      <c r="L326">
        <f t="shared" si="48"/>
        <v>17.775555555555556</v>
      </c>
      <c r="M326">
        <f t="shared" si="49"/>
        <v>3.7104694666666669</v>
      </c>
      <c r="N326" s="9"/>
      <c r="O326" s="22">
        <v>1.4912399999999999</v>
      </c>
      <c r="P326" s="22">
        <v>12.0959</v>
      </c>
      <c r="Q326" s="22">
        <v>-1.2582400000000001E-2</v>
      </c>
      <c r="R326" s="22">
        <v>316</v>
      </c>
      <c r="S326" s="22">
        <v>1.49017</v>
      </c>
      <c r="T326">
        <f t="shared" si="50"/>
        <v>15.533827160493827</v>
      </c>
      <c r="U326">
        <f t="shared" si="51"/>
        <v>23.164664414814812</v>
      </c>
      <c r="X326" s="9"/>
      <c r="Y326" s="22">
        <v>0.20874000000000001</v>
      </c>
      <c r="Z326" s="22">
        <v>17.585000000000001</v>
      </c>
      <c r="AA326" s="22">
        <v>-1.44318E-2</v>
      </c>
      <c r="AB326" s="22">
        <v>316</v>
      </c>
      <c r="AC326" s="22">
        <v>0.20816000000000001</v>
      </c>
      <c r="AD326">
        <f t="shared" si="52"/>
        <v>17.817037037037036</v>
      </c>
      <c r="AE326">
        <f t="shared" si="53"/>
        <v>3.7191283111111111</v>
      </c>
      <c r="AF326" s="9"/>
      <c r="AG326" s="22">
        <v>1.4912399999999999</v>
      </c>
      <c r="AH326" s="22">
        <v>21.404199999999999</v>
      </c>
      <c r="AI326" s="22">
        <v>-1.2567099999999999E-2</v>
      </c>
      <c r="AJ326" s="22">
        <v>316</v>
      </c>
      <c r="AK326" s="22">
        <v>1.49078</v>
      </c>
      <c r="AL326">
        <f t="shared" si="54"/>
        <v>15.514938271604937</v>
      </c>
      <c r="AM326">
        <f t="shared" si="55"/>
        <v>23.136496548148145</v>
      </c>
      <c r="AP326" s="9"/>
      <c r="AQ326" s="22">
        <v>0.20874000000000001</v>
      </c>
      <c r="AR326" s="22">
        <v>26.947199999999999</v>
      </c>
      <c r="AS326" s="22">
        <v>-1.43921E-2</v>
      </c>
      <c r="AT326" s="22">
        <v>316</v>
      </c>
      <c r="AU326" s="22">
        <v>0.20809900000000001</v>
      </c>
      <c r="AV326">
        <f t="shared" si="56"/>
        <v>17.768024691358022</v>
      </c>
      <c r="AW326">
        <f t="shared" si="57"/>
        <v>3.7088974740740737</v>
      </c>
      <c r="AX326" s="9"/>
      <c r="AY326" s="22">
        <v>1.4912399999999999</v>
      </c>
      <c r="AZ326" s="22">
        <v>30.766500000000001</v>
      </c>
      <c r="BA326" s="22">
        <v>-1.25793E-2</v>
      </c>
      <c r="BB326" s="22">
        <v>316</v>
      </c>
      <c r="BC326" s="22">
        <v>1.49078</v>
      </c>
      <c r="BD326">
        <f t="shared" si="58"/>
        <v>15.53</v>
      </c>
      <c r="BE326">
        <f t="shared" si="59"/>
        <v>23.158957199999996</v>
      </c>
    </row>
    <row r="327" spans="6:57">
      <c r="F327" s="9"/>
      <c r="G327" s="22">
        <v>0.203705</v>
      </c>
      <c r="H327" s="22">
        <v>8.2868300000000001</v>
      </c>
      <c r="I327" s="22">
        <v>-1.43982E-2</v>
      </c>
      <c r="J327" s="22">
        <v>317</v>
      </c>
      <c r="K327" s="22">
        <v>0.20300299999999999</v>
      </c>
      <c r="L327">
        <f t="shared" si="48"/>
        <v>17.775555555555556</v>
      </c>
      <c r="M327">
        <f t="shared" si="49"/>
        <v>3.6209695444444443</v>
      </c>
      <c r="N327" s="9"/>
      <c r="O327" s="22">
        <v>1.4962800000000001</v>
      </c>
      <c r="P327" s="22">
        <v>12.106</v>
      </c>
      <c r="Q327" s="22">
        <v>-1.25519E-2</v>
      </c>
      <c r="R327" s="22">
        <v>317</v>
      </c>
      <c r="S327" s="22">
        <v>1.4950600000000001</v>
      </c>
      <c r="T327">
        <f t="shared" si="50"/>
        <v>15.496172839506173</v>
      </c>
      <c r="U327">
        <f t="shared" si="51"/>
        <v>23.186613496296296</v>
      </c>
      <c r="X327" s="9"/>
      <c r="Y327" s="22">
        <v>0.203705</v>
      </c>
      <c r="Z327" s="22">
        <v>17.595099999999999</v>
      </c>
      <c r="AA327" s="22">
        <v>-1.4444E-2</v>
      </c>
      <c r="AB327" s="22">
        <v>317</v>
      </c>
      <c r="AC327" s="22">
        <v>0.20300299999999999</v>
      </c>
      <c r="AD327">
        <f t="shared" si="52"/>
        <v>17.832098765432097</v>
      </c>
      <c r="AE327">
        <f t="shared" si="53"/>
        <v>3.6324876790123453</v>
      </c>
      <c r="AF327" s="9"/>
      <c r="AG327" s="22">
        <v>1.4962800000000001</v>
      </c>
      <c r="AH327" s="22">
        <v>21.414300000000001</v>
      </c>
      <c r="AI327" s="22">
        <v>-1.25275E-2</v>
      </c>
      <c r="AJ327" s="22">
        <v>317</v>
      </c>
      <c r="AK327" s="22">
        <v>1.49475</v>
      </c>
      <c r="AL327">
        <f t="shared" si="54"/>
        <v>15.466049382716049</v>
      </c>
      <c r="AM327">
        <f t="shared" si="55"/>
        <v>23.141540370370372</v>
      </c>
      <c r="AP327" s="9"/>
      <c r="AQ327" s="22">
        <v>0.203705</v>
      </c>
      <c r="AR327" s="22">
        <v>26.9573</v>
      </c>
      <c r="AS327" s="22">
        <v>-1.43982E-2</v>
      </c>
      <c r="AT327" s="22">
        <v>317</v>
      </c>
      <c r="AU327" s="22">
        <v>0.20306399999999999</v>
      </c>
      <c r="AV327">
        <f t="shared" si="56"/>
        <v>17.775555555555556</v>
      </c>
      <c r="AW327">
        <f t="shared" si="57"/>
        <v>3.6209695444444443</v>
      </c>
      <c r="AX327" s="9"/>
      <c r="AY327" s="22">
        <v>1.4962800000000001</v>
      </c>
      <c r="AZ327" s="22">
        <v>30.776499999999999</v>
      </c>
      <c r="BA327" s="22">
        <v>-1.2548800000000001E-2</v>
      </c>
      <c r="BB327" s="22">
        <v>317</v>
      </c>
      <c r="BC327" s="22">
        <v>1.49536</v>
      </c>
      <c r="BD327">
        <f t="shared" si="58"/>
        <v>15.492345679012345</v>
      </c>
      <c r="BE327">
        <f t="shared" si="59"/>
        <v>23.180886992592594</v>
      </c>
    </row>
    <row r="328" spans="6:57">
      <c r="F328" s="9"/>
      <c r="G328" s="22">
        <v>0.19866900000000001</v>
      </c>
      <c r="H328" s="22">
        <v>8.2969000000000008</v>
      </c>
      <c r="I328" s="22">
        <v>-1.4395099999999999E-2</v>
      </c>
      <c r="J328" s="22">
        <v>318</v>
      </c>
      <c r="K328" s="22">
        <v>0.19799800000000001</v>
      </c>
      <c r="L328">
        <f t="shared" si="48"/>
        <v>17.771728395061729</v>
      </c>
      <c r="M328">
        <f t="shared" si="49"/>
        <v>3.5306915085185189</v>
      </c>
      <c r="N328" s="9"/>
      <c r="O328" s="22">
        <v>1.5013099999999999</v>
      </c>
      <c r="P328" s="22">
        <v>12.116099999999999</v>
      </c>
      <c r="Q328" s="22">
        <v>-1.25183E-2</v>
      </c>
      <c r="R328" s="22">
        <v>318</v>
      </c>
      <c r="S328" s="22">
        <v>1.5005500000000001</v>
      </c>
      <c r="T328">
        <f t="shared" si="50"/>
        <v>15.454691358024689</v>
      </c>
      <c r="U328">
        <f t="shared" si="51"/>
        <v>23.202282682716046</v>
      </c>
      <c r="X328" s="9"/>
      <c r="Y328" s="22">
        <v>0.19866900000000001</v>
      </c>
      <c r="Z328" s="22">
        <v>17.6052</v>
      </c>
      <c r="AA328" s="22">
        <v>-1.44501E-2</v>
      </c>
      <c r="AB328" s="22">
        <v>318</v>
      </c>
      <c r="AC328" s="22">
        <v>0.19802900000000001</v>
      </c>
      <c r="AD328">
        <f t="shared" si="52"/>
        <v>17.839629629629631</v>
      </c>
      <c r="AE328">
        <f t="shared" si="53"/>
        <v>3.5441813788888892</v>
      </c>
      <c r="AF328" s="9"/>
      <c r="AG328" s="22">
        <v>1.5013099999999999</v>
      </c>
      <c r="AH328" s="22">
        <v>21.424299999999999</v>
      </c>
      <c r="AI328" s="22">
        <v>-1.24908E-2</v>
      </c>
      <c r="AJ328" s="22">
        <v>318</v>
      </c>
      <c r="AK328" s="22">
        <v>1.4999400000000001</v>
      </c>
      <c r="AL328">
        <f t="shared" si="54"/>
        <v>15.42074074074074</v>
      </c>
      <c r="AM328">
        <f t="shared" si="55"/>
        <v>23.151312281481481</v>
      </c>
      <c r="AP328" s="9"/>
      <c r="AQ328" s="22">
        <v>0.19866900000000001</v>
      </c>
      <c r="AR328" s="22">
        <v>26.967400000000001</v>
      </c>
      <c r="AS328" s="22">
        <v>-1.44104E-2</v>
      </c>
      <c r="AT328" s="22">
        <v>318</v>
      </c>
      <c r="AU328" s="22">
        <v>0.19802900000000001</v>
      </c>
      <c r="AV328">
        <f t="shared" si="56"/>
        <v>17.790617283950617</v>
      </c>
      <c r="AW328">
        <f t="shared" si="57"/>
        <v>3.5344441451851853</v>
      </c>
      <c r="AX328" s="9"/>
      <c r="AY328" s="22">
        <v>1.5013099999999999</v>
      </c>
      <c r="AZ328" s="22">
        <v>30.7866</v>
      </c>
      <c r="BA328" s="22">
        <v>-1.25153E-2</v>
      </c>
      <c r="BB328" s="22">
        <v>318</v>
      </c>
      <c r="BC328" s="22">
        <v>1.5005500000000001</v>
      </c>
      <c r="BD328">
        <f t="shared" si="58"/>
        <v>15.450987654320988</v>
      </c>
      <c r="BE328">
        <f t="shared" si="59"/>
        <v>23.196722275308641</v>
      </c>
    </row>
    <row r="329" spans="6:57">
      <c r="F329" s="9"/>
      <c r="G329" s="22">
        <v>0.193634</v>
      </c>
      <c r="H329" s="22">
        <v>8.3069699999999997</v>
      </c>
      <c r="I329" s="22">
        <v>-1.4382900000000001E-2</v>
      </c>
      <c r="J329" s="22">
        <v>319</v>
      </c>
      <c r="K329" s="22">
        <v>0.192993</v>
      </c>
      <c r="L329">
        <f t="shared" si="48"/>
        <v>17.756666666666668</v>
      </c>
      <c r="M329">
        <f t="shared" si="49"/>
        <v>3.4382943933333334</v>
      </c>
      <c r="N329" s="9"/>
      <c r="O329" s="22">
        <v>1.5063500000000001</v>
      </c>
      <c r="P329" s="22">
        <v>12.126200000000001</v>
      </c>
      <c r="Q329" s="22">
        <v>-1.2472499999999999E-2</v>
      </c>
      <c r="R329" s="22">
        <v>319</v>
      </c>
      <c r="S329" s="22">
        <v>1.5057400000000001</v>
      </c>
      <c r="T329">
        <f t="shared" si="50"/>
        <v>15.398148148148147</v>
      </c>
      <c r="U329">
        <f t="shared" si="51"/>
        <v>23.195000462962962</v>
      </c>
      <c r="X329" s="9"/>
      <c r="Y329" s="22">
        <v>0.193634</v>
      </c>
      <c r="Z329" s="22">
        <v>17.615200000000002</v>
      </c>
      <c r="AA329" s="22">
        <v>-1.4456200000000001E-2</v>
      </c>
      <c r="AB329" s="22">
        <v>319</v>
      </c>
      <c r="AC329" s="22">
        <v>0.192993</v>
      </c>
      <c r="AD329">
        <f t="shared" si="52"/>
        <v>17.847160493827161</v>
      </c>
      <c r="AE329">
        <f t="shared" si="53"/>
        <v>3.4558170750617285</v>
      </c>
      <c r="AF329" s="9"/>
      <c r="AG329" s="22">
        <v>1.5063500000000001</v>
      </c>
      <c r="AH329" s="22">
        <v>21.4344</v>
      </c>
      <c r="AI329" s="22">
        <v>-1.2466400000000001E-2</v>
      </c>
      <c r="AJ329" s="22">
        <v>319</v>
      </c>
      <c r="AK329" s="22">
        <v>1.50543</v>
      </c>
      <c r="AL329">
        <f t="shared" si="54"/>
        <v>15.390617283950617</v>
      </c>
      <c r="AM329">
        <f t="shared" si="55"/>
        <v>23.183656345679012</v>
      </c>
      <c r="AP329" s="9"/>
      <c r="AQ329" s="22">
        <v>0.193634</v>
      </c>
      <c r="AR329" s="22">
        <v>26.977499999999999</v>
      </c>
      <c r="AS329" s="22">
        <v>-1.4419599999999999E-2</v>
      </c>
      <c r="AT329" s="22">
        <v>319</v>
      </c>
      <c r="AU329" s="22">
        <v>0.192993</v>
      </c>
      <c r="AV329">
        <f t="shared" si="56"/>
        <v>17.801975308641975</v>
      </c>
      <c r="AW329">
        <f t="shared" si="57"/>
        <v>3.4470676869135803</v>
      </c>
      <c r="AX329" s="9"/>
      <c r="AY329" s="22">
        <v>1.5063500000000001</v>
      </c>
      <c r="AZ329" s="22">
        <v>30.796700000000001</v>
      </c>
      <c r="BA329" s="22">
        <v>-1.2478599999999999E-2</v>
      </c>
      <c r="BB329" s="22">
        <v>319</v>
      </c>
      <c r="BC329" s="22">
        <v>1.50482</v>
      </c>
      <c r="BD329">
        <f t="shared" si="58"/>
        <v>15.405679012345677</v>
      </c>
      <c r="BE329">
        <f t="shared" si="59"/>
        <v>23.206344580246913</v>
      </c>
    </row>
    <row r="330" spans="6:57">
      <c r="F330" s="9"/>
      <c r="G330" s="22">
        <v>0.18859899999999999</v>
      </c>
      <c r="H330" s="22">
        <v>8.3170400000000004</v>
      </c>
      <c r="I330" s="22">
        <v>-1.4385999999999999E-2</v>
      </c>
      <c r="J330" s="22">
        <v>320</v>
      </c>
      <c r="K330" s="22">
        <v>0.18795799999999999</v>
      </c>
      <c r="L330">
        <f t="shared" si="48"/>
        <v>17.760493827160492</v>
      </c>
      <c r="M330">
        <f t="shared" si="49"/>
        <v>3.3496113753086414</v>
      </c>
      <c r="N330" s="9"/>
      <c r="O330" s="22">
        <v>1.5113799999999999</v>
      </c>
      <c r="P330" s="22">
        <v>12.136200000000001</v>
      </c>
      <c r="Q330" s="22">
        <v>-1.24298E-2</v>
      </c>
      <c r="R330" s="22">
        <v>320</v>
      </c>
      <c r="S330" s="22">
        <v>1.5106200000000001</v>
      </c>
      <c r="T330">
        <f t="shared" si="50"/>
        <v>15.34543209876543</v>
      </c>
      <c r="U330">
        <f t="shared" si="51"/>
        <v>23.192779165432096</v>
      </c>
      <c r="X330" s="9"/>
      <c r="Y330" s="22">
        <v>0.18859899999999999</v>
      </c>
      <c r="Z330" s="22">
        <v>17.625299999999999</v>
      </c>
      <c r="AA330" s="22">
        <v>-1.44592E-2</v>
      </c>
      <c r="AB330" s="22">
        <v>320</v>
      </c>
      <c r="AC330" s="22">
        <v>0.18789700000000001</v>
      </c>
      <c r="AD330">
        <f t="shared" si="52"/>
        <v>17.850864197530864</v>
      </c>
      <c r="AE330">
        <f t="shared" si="53"/>
        <v>3.3666551367901234</v>
      </c>
      <c r="AF330" s="9"/>
      <c r="AG330" s="22">
        <v>1.5113799999999999</v>
      </c>
      <c r="AH330" s="22">
        <v>21.444500000000001</v>
      </c>
      <c r="AI330" s="22">
        <v>-1.2439E-2</v>
      </c>
      <c r="AJ330" s="22">
        <v>320</v>
      </c>
      <c r="AK330" s="22">
        <v>1.5094000000000001</v>
      </c>
      <c r="AL330">
        <f t="shared" si="54"/>
        <v>15.35679012345679</v>
      </c>
      <c r="AM330">
        <f t="shared" si="55"/>
        <v>23.209945456790123</v>
      </c>
      <c r="AP330" s="9"/>
      <c r="AQ330" s="22">
        <v>0.18859899999999999</v>
      </c>
      <c r="AR330" s="22">
        <v>26.987500000000001</v>
      </c>
      <c r="AS330" s="22">
        <v>-1.44257E-2</v>
      </c>
      <c r="AT330" s="22">
        <v>320</v>
      </c>
      <c r="AU330" s="22">
        <v>0.18795799999999999</v>
      </c>
      <c r="AV330">
        <f t="shared" si="56"/>
        <v>17.809506172839505</v>
      </c>
      <c r="AW330">
        <f t="shared" si="57"/>
        <v>3.3588550546913578</v>
      </c>
      <c r="AX330" s="9"/>
      <c r="AY330" s="22">
        <v>1.5113799999999999</v>
      </c>
      <c r="AZ330" s="22">
        <v>30.806799999999999</v>
      </c>
      <c r="BA330" s="22">
        <v>-1.2442E-2</v>
      </c>
      <c r="BB330" s="22">
        <v>320</v>
      </c>
      <c r="BC330" s="22">
        <v>1.5106200000000001</v>
      </c>
      <c r="BD330">
        <f t="shared" si="58"/>
        <v>15.360493827160493</v>
      </c>
      <c r="BE330">
        <f t="shared" si="59"/>
        <v>23.215543160493826</v>
      </c>
    </row>
    <row r="331" spans="6:57">
      <c r="F331" s="9"/>
      <c r="G331" s="22">
        <v>0.183563</v>
      </c>
      <c r="H331" s="22">
        <v>8.3271099999999993</v>
      </c>
      <c r="I331" s="22">
        <v>-1.4385999999999999E-2</v>
      </c>
      <c r="J331" s="22">
        <v>321</v>
      </c>
      <c r="K331" s="22">
        <v>0.182953</v>
      </c>
      <c r="L331">
        <f t="shared" si="48"/>
        <v>17.760493827160492</v>
      </c>
      <c r="M331">
        <f t="shared" si="49"/>
        <v>3.2601695283950614</v>
      </c>
      <c r="N331" s="9"/>
      <c r="O331" s="22">
        <v>1.5164200000000001</v>
      </c>
      <c r="P331" s="22">
        <v>12.1463</v>
      </c>
      <c r="Q331" s="22">
        <v>-1.2383999999999999E-2</v>
      </c>
      <c r="R331" s="22">
        <v>321</v>
      </c>
      <c r="S331" s="22">
        <v>1.5155000000000001</v>
      </c>
      <c r="T331">
        <f t="shared" si="50"/>
        <v>15.288888888888886</v>
      </c>
      <c r="U331">
        <f t="shared" si="51"/>
        <v>23.184376888888885</v>
      </c>
      <c r="X331" s="9"/>
      <c r="Y331" s="22">
        <v>0.183563</v>
      </c>
      <c r="Z331" s="22">
        <v>17.635400000000001</v>
      </c>
      <c r="AA331" s="22">
        <v>-1.4462300000000001E-2</v>
      </c>
      <c r="AB331" s="22">
        <v>321</v>
      </c>
      <c r="AC331" s="22">
        <v>0.182922</v>
      </c>
      <c r="AD331">
        <f t="shared" si="52"/>
        <v>17.854691358024692</v>
      </c>
      <c r="AE331">
        <f t="shared" si="53"/>
        <v>3.2774607097530866</v>
      </c>
      <c r="AF331" s="9"/>
      <c r="AG331" s="22">
        <v>1.5164200000000001</v>
      </c>
      <c r="AH331" s="22">
        <v>21.454599999999999</v>
      </c>
      <c r="AI331" s="22">
        <v>-1.24054E-2</v>
      </c>
      <c r="AJ331" s="22">
        <v>321</v>
      </c>
      <c r="AK331" s="22">
        <v>1.5155000000000001</v>
      </c>
      <c r="AL331">
        <f t="shared" si="54"/>
        <v>15.315308641975308</v>
      </c>
      <c r="AM331">
        <f t="shared" si="55"/>
        <v>23.224440330864198</v>
      </c>
      <c r="AP331" s="9"/>
      <c r="AQ331" s="22">
        <v>0.183563</v>
      </c>
      <c r="AR331" s="22">
        <v>26.997599999999998</v>
      </c>
      <c r="AS331" s="22">
        <v>-1.44318E-2</v>
      </c>
      <c r="AT331" s="22">
        <v>321</v>
      </c>
      <c r="AU331" s="22">
        <v>0.182922</v>
      </c>
      <c r="AV331">
        <f t="shared" si="56"/>
        <v>17.817037037037036</v>
      </c>
      <c r="AW331">
        <f t="shared" si="57"/>
        <v>3.2705487696296296</v>
      </c>
      <c r="AX331" s="9"/>
      <c r="AY331" s="22">
        <v>1.5164200000000001</v>
      </c>
      <c r="AZ331" s="22">
        <v>30.816800000000001</v>
      </c>
      <c r="BA331" s="22">
        <v>-1.23962E-2</v>
      </c>
      <c r="BB331" s="22">
        <v>321</v>
      </c>
      <c r="BC331" s="22">
        <v>1.5152000000000001</v>
      </c>
      <c r="BD331">
        <f t="shared" si="58"/>
        <v>15.303950617283951</v>
      </c>
      <c r="BE331">
        <f t="shared" si="59"/>
        <v>23.207216795061729</v>
      </c>
    </row>
    <row r="332" spans="6:57">
      <c r="F332" s="9"/>
      <c r="G332" s="22">
        <v>0.17852799999999999</v>
      </c>
      <c r="H332" s="22">
        <v>8.33718</v>
      </c>
      <c r="I332" s="22">
        <v>-1.43921E-2</v>
      </c>
      <c r="J332" s="22">
        <v>322</v>
      </c>
      <c r="K332" s="22">
        <v>0.17791699999999999</v>
      </c>
      <c r="L332">
        <f t="shared" ref="L332:L388" si="60">-I332/$F$2*1000</f>
        <v>17.768024691358022</v>
      </c>
      <c r="M332">
        <f t="shared" ref="M332:M388" si="61">L332*G332</f>
        <v>3.1720899120987647</v>
      </c>
      <c r="N332" s="9"/>
      <c r="O332" s="22">
        <v>1.52145</v>
      </c>
      <c r="P332" s="22">
        <v>12.1564</v>
      </c>
      <c r="Q332" s="22">
        <v>-1.23383E-2</v>
      </c>
      <c r="R332" s="22">
        <v>322</v>
      </c>
      <c r="S332" s="22">
        <v>1.5206900000000001</v>
      </c>
      <c r="T332">
        <f t="shared" ref="T332:T388" si="62">-Q332/$F$2*1000</f>
        <v>15.232469135802468</v>
      </c>
      <c r="U332">
        <f t="shared" ref="U332:U388" si="63">T332*O332</f>
        <v>23.175440166666665</v>
      </c>
      <c r="X332" s="9"/>
      <c r="Y332" s="22">
        <v>0.17852799999999999</v>
      </c>
      <c r="Z332" s="22">
        <v>17.645399999999999</v>
      </c>
      <c r="AA332" s="22">
        <v>-1.4462300000000001E-2</v>
      </c>
      <c r="AB332" s="22">
        <v>322</v>
      </c>
      <c r="AC332" s="22">
        <v>0.17791699999999999</v>
      </c>
      <c r="AD332">
        <f t="shared" ref="AD332:AD388" si="64">-AA332/$F$2*1000</f>
        <v>17.854691358024692</v>
      </c>
      <c r="AE332">
        <f t="shared" ref="AE332:AE388" si="65">AD332*Y332</f>
        <v>3.1875623387654319</v>
      </c>
      <c r="AF332" s="9"/>
      <c r="AG332" s="22">
        <v>1.52145</v>
      </c>
      <c r="AH332" s="22">
        <v>21.464600000000001</v>
      </c>
      <c r="AI332" s="22">
        <v>-1.2374899999999999E-2</v>
      </c>
      <c r="AJ332" s="22">
        <v>322</v>
      </c>
      <c r="AK332" s="22">
        <v>1.5209999999999999</v>
      </c>
      <c r="AL332">
        <f t="shared" ref="AL332:AL388" si="66">-AI332/$F$2*1000</f>
        <v>15.277654320987653</v>
      </c>
      <c r="AM332">
        <f t="shared" ref="AM332:AM388" si="67">AL332*AG332</f>
        <v>23.244187166666663</v>
      </c>
      <c r="AP332" s="9"/>
      <c r="AQ332" s="22">
        <v>0.17852799999999999</v>
      </c>
      <c r="AR332" s="22">
        <v>27.0077</v>
      </c>
      <c r="AS332" s="22">
        <v>-1.4434799999999999E-2</v>
      </c>
      <c r="AT332" s="22">
        <v>322</v>
      </c>
      <c r="AU332" s="22">
        <v>0.17782600000000001</v>
      </c>
      <c r="AV332">
        <f t="shared" ref="AV332:AV388" si="68">-AS332/$F$2*1000</f>
        <v>17.820740740740739</v>
      </c>
      <c r="AW332">
        <f t="shared" ref="AW332:AW388" si="69">AV332*AQ332</f>
        <v>3.1815012029629623</v>
      </c>
      <c r="AX332" s="9"/>
      <c r="AY332" s="22">
        <v>1.52145</v>
      </c>
      <c r="AZ332" s="22">
        <v>30.826899999999998</v>
      </c>
      <c r="BA332" s="22">
        <v>-1.23474E-2</v>
      </c>
      <c r="BB332" s="22">
        <v>322</v>
      </c>
      <c r="BC332" s="22">
        <v>1.5206900000000001</v>
      </c>
      <c r="BD332">
        <f t="shared" ref="BD332:BD388" si="70">-BA332/$F$2*1000</f>
        <v>15.243703703703702</v>
      </c>
      <c r="BE332">
        <f t="shared" ref="BE332:BE388" si="71">BD332*AY332</f>
        <v>23.192532999999997</v>
      </c>
    </row>
    <row r="333" spans="6:57">
      <c r="F333" s="9"/>
      <c r="G333" s="22">
        <v>0.17349200000000001</v>
      </c>
      <c r="H333" s="22">
        <v>8.3472500000000007</v>
      </c>
      <c r="I333" s="22">
        <v>-1.4389000000000001E-2</v>
      </c>
      <c r="J333" s="22">
        <v>323</v>
      </c>
      <c r="K333" s="22">
        <v>0.17285200000000001</v>
      </c>
      <c r="L333">
        <f t="shared" si="60"/>
        <v>17.764197530864198</v>
      </c>
      <c r="M333">
        <f t="shared" si="61"/>
        <v>3.0819461580246914</v>
      </c>
      <c r="N333" s="9"/>
      <c r="O333" s="22">
        <v>1.5264899999999999</v>
      </c>
      <c r="P333" s="22">
        <v>12.166399999999999</v>
      </c>
      <c r="Q333" s="22">
        <v>-1.22833E-2</v>
      </c>
      <c r="R333" s="22">
        <v>323</v>
      </c>
      <c r="S333" s="22">
        <v>1.5255700000000001</v>
      </c>
      <c r="T333">
        <f t="shared" si="62"/>
        <v>15.164567901234568</v>
      </c>
      <c r="U333">
        <f t="shared" si="63"/>
        <v>23.148561255555553</v>
      </c>
      <c r="X333" s="9"/>
      <c r="Y333" s="22">
        <v>0.17349200000000001</v>
      </c>
      <c r="Z333" s="22">
        <v>17.6555</v>
      </c>
      <c r="AA333" s="22">
        <v>-1.4456200000000001E-2</v>
      </c>
      <c r="AB333" s="22">
        <v>323</v>
      </c>
      <c r="AC333" s="22">
        <v>0.17285200000000001</v>
      </c>
      <c r="AD333">
        <f t="shared" si="64"/>
        <v>17.847160493827161</v>
      </c>
      <c r="AE333">
        <f t="shared" si="65"/>
        <v>3.0963395683950621</v>
      </c>
      <c r="AF333" s="9"/>
      <c r="AG333" s="22">
        <v>1.5264899999999999</v>
      </c>
      <c r="AH333" s="22">
        <v>21.474699999999999</v>
      </c>
      <c r="AI333" s="22">
        <v>-1.23383E-2</v>
      </c>
      <c r="AJ333" s="22">
        <v>323</v>
      </c>
      <c r="AK333" s="22">
        <v>1.5255700000000001</v>
      </c>
      <c r="AL333">
        <f t="shared" si="66"/>
        <v>15.232469135802468</v>
      </c>
      <c r="AM333">
        <f t="shared" si="67"/>
        <v>23.252211811111106</v>
      </c>
      <c r="AP333" s="9"/>
      <c r="AQ333" s="22">
        <v>0.17349200000000001</v>
      </c>
      <c r="AR333" s="22">
        <v>27.017700000000001</v>
      </c>
      <c r="AS333" s="22">
        <v>-1.44409E-2</v>
      </c>
      <c r="AT333" s="22">
        <v>323</v>
      </c>
      <c r="AU333" s="22">
        <v>0.172791</v>
      </c>
      <c r="AV333">
        <f t="shared" si="68"/>
        <v>17.828271604938269</v>
      </c>
      <c r="AW333">
        <f t="shared" si="69"/>
        <v>3.0930624972839502</v>
      </c>
      <c r="AX333" s="9"/>
      <c r="AY333" s="22">
        <v>1.5264899999999999</v>
      </c>
      <c r="AZ333" s="22">
        <v>30.837</v>
      </c>
      <c r="BA333" s="22">
        <v>-1.2289400000000001E-2</v>
      </c>
      <c r="BB333" s="22">
        <v>323</v>
      </c>
      <c r="BC333" s="22">
        <v>1.5255700000000001</v>
      </c>
      <c r="BD333">
        <f t="shared" si="70"/>
        <v>15.172098765432098</v>
      </c>
      <c r="BE333">
        <f t="shared" si="71"/>
        <v>23.160057044444443</v>
      </c>
    </row>
    <row r="334" spans="6:57">
      <c r="F334" s="9"/>
      <c r="G334" s="22">
        <v>0.168457</v>
      </c>
      <c r="H334" s="22">
        <v>8.3573199999999996</v>
      </c>
      <c r="I334" s="22">
        <v>-1.4389000000000001E-2</v>
      </c>
      <c r="J334" s="22">
        <v>324</v>
      </c>
      <c r="K334" s="22">
        <v>0.167847</v>
      </c>
      <c r="L334">
        <f t="shared" si="60"/>
        <v>17.764197530864198</v>
      </c>
      <c r="M334">
        <f t="shared" si="61"/>
        <v>2.9925034234567902</v>
      </c>
      <c r="N334" s="9"/>
      <c r="O334" s="22">
        <v>1.53152</v>
      </c>
      <c r="P334" s="22">
        <v>12.176500000000001</v>
      </c>
      <c r="Q334" s="22">
        <v>-1.22253E-2</v>
      </c>
      <c r="R334" s="22">
        <v>324</v>
      </c>
      <c r="S334" s="22">
        <v>1.5307599999999999</v>
      </c>
      <c r="T334">
        <f t="shared" si="62"/>
        <v>15.092962962962961</v>
      </c>
      <c r="U334">
        <f t="shared" si="63"/>
        <v>23.115174637037033</v>
      </c>
      <c r="X334" s="9"/>
      <c r="Y334" s="22">
        <v>0.168457</v>
      </c>
      <c r="Z334" s="22">
        <v>17.665600000000001</v>
      </c>
      <c r="AA334" s="22">
        <v>-1.44501E-2</v>
      </c>
      <c r="AB334" s="22">
        <v>324</v>
      </c>
      <c r="AC334" s="22">
        <v>0.167877</v>
      </c>
      <c r="AD334">
        <f t="shared" si="64"/>
        <v>17.839629629629631</v>
      </c>
      <c r="AE334">
        <f t="shared" si="65"/>
        <v>3.0052104885185185</v>
      </c>
      <c r="AF334" s="9"/>
      <c r="AG334" s="22">
        <v>1.53152</v>
      </c>
      <c r="AH334" s="22">
        <v>21.4848</v>
      </c>
      <c r="AI334" s="22">
        <v>-1.22925E-2</v>
      </c>
      <c r="AJ334" s="22">
        <v>324</v>
      </c>
      <c r="AK334" s="22">
        <v>1.5307599999999999</v>
      </c>
      <c r="AL334">
        <f t="shared" si="66"/>
        <v>15.175925925925924</v>
      </c>
      <c r="AM334">
        <f t="shared" si="67"/>
        <v>23.242234074074069</v>
      </c>
      <c r="AP334" s="9"/>
      <c r="AQ334" s="22">
        <v>0.168457</v>
      </c>
      <c r="AR334" s="22">
        <v>27.027799999999999</v>
      </c>
      <c r="AS334" s="22">
        <v>-1.4444E-2</v>
      </c>
      <c r="AT334" s="22">
        <v>324</v>
      </c>
      <c r="AU334" s="22">
        <v>0.167847</v>
      </c>
      <c r="AV334">
        <f t="shared" si="68"/>
        <v>17.832098765432097</v>
      </c>
      <c r="AW334">
        <f t="shared" si="69"/>
        <v>3.0039418617283946</v>
      </c>
      <c r="AX334" s="9"/>
      <c r="AY334" s="22">
        <v>1.53152</v>
      </c>
      <c r="AZ334" s="22">
        <v>30.847000000000001</v>
      </c>
      <c r="BA334" s="22">
        <v>-1.22375E-2</v>
      </c>
      <c r="BB334" s="22">
        <v>324</v>
      </c>
      <c r="BC334" s="22">
        <v>1.5304599999999999</v>
      </c>
      <c r="BD334">
        <f t="shared" si="70"/>
        <v>15.108024691358024</v>
      </c>
      <c r="BE334">
        <f t="shared" si="71"/>
        <v>23.138241975308642</v>
      </c>
    </row>
    <row r="335" spans="6:57">
      <c r="F335" s="9"/>
      <c r="G335" s="22">
        <v>0.16342200000000001</v>
      </c>
      <c r="H335" s="22">
        <v>8.3673900000000003</v>
      </c>
      <c r="I335" s="22">
        <v>-1.4389000000000001E-2</v>
      </c>
      <c r="J335" s="22">
        <v>325</v>
      </c>
      <c r="K335" s="22">
        <v>0.16275000000000001</v>
      </c>
      <c r="L335">
        <f t="shared" si="60"/>
        <v>17.764197530864198</v>
      </c>
      <c r="M335">
        <f t="shared" si="61"/>
        <v>2.903060688888889</v>
      </c>
      <c r="N335" s="9"/>
      <c r="O335" s="22">
        <v>1.5365599999999999</v>
      </c>
      <c r="P335" s="22">
        <v>12.1866</v>
      </c>
      <c r="Q335" s="22">
        <v>-1.21765E-2</v>
      </c>
      <c r="R335" s="22">
        <v>325</v>
      </c>
      <c r="S335" s="22">
        <v>1.5359499999999999</v>
      </c>
      <c r="T335">
        <f t="shared" si="62"/>
        <v>15.032716049382715</v>
      </c>
      <c r="U335">
        <f t="shared" si="63"/>
        <v>23.098670172839505</v>
      </c>
      <c r="X335" s="9"/>
      <c r="Y335" s="22">
        <v>0.16342200000000001</v>
      </c>
      <c r="Z335" s="22">
        <v>17.675699999999999</v>
      </c>
      <c r="AA335" s="22">
        <v>-1.4447E-2</v>
      </c>
      <c r="AB335" s="22">
        <v>325</v>
      </c>
      <c r="AC335" s="22">
        <v>0.16281100000000001</v>
      </c>
      <c r="AD335">
        <f t="shared" si="64"/>
        <v>17.8358024691358</v>
      </c>
      <c r="AE335">
        <f t="shared" si="65"/>
        <v>2.9147625111111108</v>
      </c>
      <c r="AF335" s="9"/>
      <c r="AG335" s="22">
        <v>1.5365599999999999</v>
      </c>
      <c r="AH335" s="22">
        <v>21.494800000000001</v>
      </c>
      <c r="AI335" s="22">
        <v>-1.2240600000000001E-2</v>
      </c>
      <c r="AJ335" s="22">
        <v>325</v>
      </c>
      <c r="AK335" s="22">
        <v>1.5356399999999999</v>
      </c>
      <c r="AL335">
        <f t="shared" si="66"/>
        <v>15.111851851851853</v>
      </c>
      <c r="AM335">
        <f t="shared" si="67"/>
        <v>23.220267081481481</v>
      </c>
      <c r="AP335" s="9"/>
      <c r="AQ335" s="22">
        <v>0.16342200000000001</v>
      </c>
      <c r="AR335" s="22">
        <v>27.0379</v>
      </c>
      <c r="AS335" s="22">
        <v>-1.4444E-2</v>
      </c>
      <c r="AT335" s="22">
        <v>325</v>
      </c>
      <c r="AU335" s="22">
        <v>0.16275000000000001</v>
      </c>
      <c r="AV335">
        <f t="shared" si="68"/>
        <v>17.832098765432097</v>
      </c>
      <c r="AW335">
        <f t="shared" si="69"/>
        <v>2.9141572444444441</v>
      </c>
      <c r="AX335" s="9"/>
      <c r="AY335" s="22">
        <v>1.5365599999999999</v>
      </c>
      <c r="AZ335" s="22">
        <v>30.857099999999999</v>
      </c>
      <c r="BA335" s="22">
        <v>-1.2185700000000001E-2</v>
      </c>
      <c r="BB335" s="22">
        <v>325</v>
      </c>
      <c r="BC335" s="22">
        <v>1.5353399999999999</v>
      </c>
      <c r="BD335">
        <f t="shared" si="70"/>
        <v>15.044074074074075</v>
      </c>
      <c r="BE335">
        <f t="shared" si="71"/>
        <v>23.116122459259259</v>
      </c>
    </row>
    <row r="336" spans="6:57">
      <c r="F336" s="9"/>
      <c r="G336" s="22">
        <v>0.158386</v>
      </c>
      <c r="H336" s="22">
        <v>8.3774700000000006</v>
      </c>
      <c r="I336" s="22">
        <v>-1.43921E-2</v>
      </c>
      <c r="J336" s="22">
        <v>326</v>
      </c>
      <c r="K336" s="22">
        <v>0.157745</v>
      </c>
      <c r="L336">
        <f t="shared" si="60"/>
        <v>17.768024691358022</v>
      </c>
      <c r="M336">
        <f t="shared" si="61"/>
        <v>2.8142063587654316</v>
      </c>
      <c r="N336" s="9"/>
      <c r="O336" s="22">
        <v>1.5416000000000001</v>
      </c>
      <c r="P336" s="22">
        <v>12.1967</v>
      </c>
      <c r="Q336" s="22">
        <v>-1.21155E-2</v>
      </c>
      <c r="R336" s="22">
        <v>326</v>
      </c>
      <c r="S336" s="22">
        <v>1.54053</v>
      </c>
      <c r="T336">
        <f t="shared" si="62"/>
        <v>14.957407407407405</v>
      </c>
      <c r="U336">
        <f t="shared" si="63"/>
        <v>23.058339259259256</v>
      </c>
      <c r="X336" s="9"/>
      <c r="Y336" s="22">
        <v>0.158386</v>
      </c>
      <c r="Z336" s="22">
        <v>17.685700000000001</v>
      </c>
      <c r="AA336" s="22">
        <v>-1.4447E-2</v>
      </c>
      <c r="AB336" s="22">
        <v>326</v>
      </c>
      <c r="AC336" s="22">
        <v>0.157776</v>
      </c>
      <c r="AD336">
        <f t="shared" si="64"/>
        <v>17.8358024691358</v>
      </c>
      <c r="AE336">
        <f t="shared" si="65"/>
        <v>2.8249414098765429</v>
      </c>
      <c r="AF336" s="9"/>
      <c r="AG336" s="22">
        <v>1.5416000000000001</v>
      </c>
      <c r="AH336" s="22">
        <v>21.504899999999999</v>
      </c>
      <c r="AI336" s="22">
        <v>-1.2191799999999999E-2</v>
      </c>
      <c r="AJ336" s="22">
        <v>326</v>
      </c>
      <c r="AK336" s="22">
        <v>1.54053</v>
      </c>
      <c r="AL336">
        <f t="shared" si="66"/>
        <v>15.051604938271602</v>
      </c>
      <c r="AM336">
        <f t="shared" si="67"/>
        <v>23.203554172839503</v>
      </c>
      <c r="AP336" s="9"/>
      <c r="AQ336" s="22">
        <v>0.158386</v>
      </c>
      <c r="AR336" s="22">
        <v>27.047999999999998</v>
      </c>
      <c r="AS336" s="22">
        <v>-1.44379E-2</v>
      </c>
      <c r="AT336" s="22">
        <v>326</v>
      </c>
      <c r="AU336" s="22">
        <v>0.15771499999999999</v>
      </c>
      <c r="AV336">
        <f t="shared" si="68"/>
        <v>17.824567901234566</v>
      </c>
      <c r="AW336">
        <f t="shared" si="69"/>
        <v>2.8231620116049378</v>
      </c>
      <c r="AX336" s="9"/>
      <c r="AY336" s="22">
        <v>1.5416000000000001</v>
      </c>
      <c r="AZ336" s="22">
        <v>30.8672</v>
      </c>
      <c r="BA336" s="22">
        <v>-1.21399E-2</v>
      </c>
      <c r="BB336" s="22">
        <v>326</v>
      </c>
      <c r="BC336" s="22">
        <v>1.5402199999999999</v>
      </c>
      <c r="BD336">
        <f t="shared" si="70"/>
        <v>14.987530864197531</v>
      </c>
      <c r="BE336">
        <f t="shared" si="71"/>
        <v>23.104777580246914</v>
      </c>
    </row>
    <row r="337" spans="6:57">
      <c r="F337" s="9"/>
      <c r="G337" s="22">
        <v>0.15335099999999999</v>
      </c>
      <c r="H337" s="22">
        <v>8.3875399999999996</v>
      </c>
      <c r="I337" s="22">
        <v>-1.44043E-2</v>
      </c>
      <c r="J337" s="22">
        <v>327</v>
      </c>
      <c r="K337" s="22">
        <v>0.15264900000000001</v>
      </c>
      <c r="L337">
        <f t="shared" si="60"/>
        <v>17.783086419753086</v>
      </c>
      <c r="M337">
        <f t="shared" si="61"/>
        <v>2.7270540855555554</v>
      </c>
      <c r="N337" s="9"/>
      <c r="O337" s="22">
        <v>1.5466299999999999</v>
      </c>
      <c r="P337" s="22">
        <v>12.2067</v>
      </c>
      <c r="Q337" s="22">
        <v>-1.20605E-2</v>
      </c>
      <c r="R337" s="22">
        <v>327</v>
      </c>
      <c r="S337" s="22">
        <v>1.54541</v>
      </c>
      <c r="T337">
        <f t="shared" si="62"/>
        <v>14.889506172839505</v>
      </c>
      <c r="U337">
        <f t="shared" si="63"/>
        <v>23.028556932098763</v>
      </c>
      <c r="X337" s="9"/>
      <c r="Y337" s="22">
        <v>0.15335099999999999</v>
      </c>
      <c r="Z337" s="22">
        <v>17.695799999999998</v>
      </c>
      <c r="AA337" s="22">
        <v>-1.44501E-2</v>
      </c>
      <c r="AB337" s="22">
        <v>327</v>
      </c>
      <c r="AC337" s="22">
        <v>0.15271000000000001</v>
      </c>
      <c r="AD337">
        <f t="shared" si="64"/>
        <v>17.839629629629631</v>
      </c>
      <c r="AE337">
        <f t="shared" si="65"/>
        <v>2.7357250433333333</v>
      </c>
      <c r="AF337" s="9"/>
      <c r="AG337" s="22">
        <v>1.5466299999999999</v>
      </c>
      <c r="AH337" s="22">
        <v>21.515000000000001</v>
      </c>
      <c r="AI337" s="22">
        <v>-1.21216E-2</v>
      </c>
      <c r="AJ337" s="22">
        <v>327</v>
      </c>
      <c r="AK337" s="22">
        <v>1.54541</v>
      </c>
      <c r="AL337">
        <f t="shared" si="66"/>
        <v>14.964938271604938</v>
      </c>
      <c r="AM337">
        <f t="shared" si="67"/>
        <v>23.145222479012343</v>
      </c>
      <c r="AP337" s="9"/>
      <c r="AQ337" s="22">
        <v>0.15335099999999999</v>
      </c>
      <c r="AR337" s="22">
        <v>27.058</v>
      </c>
      <c r="AS337" s="22">
        <v>-1.44318E-2</v>
      </c>
      <c r="AT337" s="22">
        <v>327</v>
      </c>
      <c r="AU337" s="22">
        <v>0.15277099999999999</v>
      </c>
      <c r="AV337">
        <f t="shared" si="68"/>
        <v>17.817037037037036</v>
      </c>
      <c r="AW337">
        <f t="shared" si="69"/>
        <v>2.7322604466666665</v>
      </c>
      <c r="AX337" s="9"/>
      <c r="AY337" s="22">
        <v>1.5466299999999999</v>
      </c>
      <c r="AZ337" s="22">
        <v>30.877199999999998</v>
      </c>
      <c r="BA337" s="22">
        <v>-1.2088E-2</v>
      </c>
      <c r="BB337" s="22">
        <v>327</v>
      </c>
      <c r="BC337" s="22">
        <v>1.54541</v>
      </c>
      <c r="BD337">
        <f t="shared" si="70"/>
        <v>14.923456790123456</v>
      </c>
      <c r="BE337">
        <f t="shared" si="71"/>
        <v>23.08106597530864</v>
      </c>
    </row>
    <row r="338" spans="6:57">
      <c r="F338" s="9"/>
      <c r="G338" s="22">
        <v>0.148315</v>
      </c>
      <c r="H338" s="22">
        <v>8.3976100000000002</v>
      </c>
      <c r="I338" s="22">
        <v>-1.44104E-2</v>
      </c>
      <c r="J338" s="22">
        <v>328</v>
      </c>
      <c r="K338" s="22">
        <v>0.147675</v>
      </c>
      <c r="L338">
        <f t="shared" si="60"/>
        <v>17.790617283950617</v>
      </c>
      <c r="M338">
        <f t="shared" si="61"/>
        <v>2.638615402469136</v>
      </c>
      <c r="N338" s="9"/>
      <c r="O338" s="22">
        <v>1.5516700000000001</v>
      </c>
      <c r="P338" s="22">
        <v>12.216799999999999</v>
      </c>
      <c r="Q338" s="22">
        <v>-1.19995E-2</v>
      </c>
      <c r="R338" s="22">
        <v>328</v>
      </c>
      <c r="S338" s="22">
        <v>1.5508999999999999</v>
      </c>
      <c r="T338">
        <f t="shared" si="62"/>
        <v>14.814197530864195</v>
      </c>
      <c r="U338">
        <f t="shared" si="63"/>
        <v>22.986745882716047</v>
      </c>
      <c r="X338" s="9"/>
      <c r="Y338" s="22">
        <v>0.148315</v>
      </c>
      <c r="Z338" s="22">
        <v>17.7059</v>
      </c>
      <c r="AA338" s="22">
        <v>-1.4456200000000001E-2</v>
      </c>
      <c r="AB338" s="22">
        <v>328</v>
      </c>
      <c r="AC338" s="22">
        <v>0.14773600000000001</v>
      </c>
      <c r="AD338">
        <f t="shared" si="64"/>
        <v>17.847160493827161</v>
      </c>
      <c r="AE338">
        <f t="shared" si="65"/>
        <v>2.6470016086419754</v>
      </c>
      <c r="AF338" s="9"/>
      <c r="AG338" s="22">
        <v>1.5516700000000001</v>
      </c>
      <c r="AH338" s="22">
        <v>21.525099999999998</v>
      </c>
      <c r="AI338" s="22">
        <v>-1.2063600000000001E-2</v>
      </c>
      <c r="AJ338" s="22">
        <v>328</v>
      </c>
      <c r="AK338" s="22">
        <v>1.5502899999999999</v>
      </c>
      <c r="AL338">
        <f t="shared" si="66"/>
        <v>14.893333333333333</v>
      </c>
      <c r="AM338">
        <f t="shared" si="67"/>
        <v>23.109538533333335</v>
      </c>
      <c r="AP338" s="9"/>
      <c r="AQ338" s="22">
        <v>0.148315</v>
      </c>
      <c r="AR338" s="22">
        <v>27.068100000000001</v>
      </c>
      <c r="AS338" s="22">
        <v>-1.44318E-2</v>
      </c>
      <c r="AT338" s="22">
        <v>328</v>
      </c>
      <c r="AU338" s="22">
        <v>0.147614</v>
      </c>
      <c r="AV338">
        <f t="shared" si="68"/>
        <v>17.817037037037036</v>
      </c>
      <c r="AW338">
        <f t="shared" si="69"/>
        <v>2.642533848148148</v>
      </c>
      <c r="AX338" s="9"/>
      <c r="AY338" s="22">
        <v>1.5516700000000001</v>
      </c>
      <c r="AZ338" s="22">
        <v>30.8873</v>
      </c>
      <c r="BA338" s="22">
        <v>-1.2023900000000001E-2</v>
      </c>
      <c r="BB338" s="22">
        <v>328</v>
      </c>
      <c r="BC338" s="22">
        <v>1.5515099999999999</v>
      </c>
      <c r="BD338">
        <f t="shared" si="70"/>
        <v>14.844320987654321</v>
      </c>
      <c r="BE338">
        <f t="shared" si="71"/>
        <v>23.03348754691358</v>
      </c>
    </row>
    <row r="339" spans="6:57">
      <c r="F339" s="9"/>
      <c r="G339" s="22">
        <v>0.14327999999999999</v>
      </c>
      <c r="H339" s="22">
        <v>8.4076799999999992</v>
      </c>
      <c r="I339" s="22">
        <v>-1.4419599999999999E-2</v>
      </c>
      <c r="J339" s="22">
        <v>329</v>
      </c>
      <c r="K339" s="22">
        <v>0.14266999999999999</v>
      </c>
      <c r="L339">
        <f t="shared" si="60"/>
        <v>17.801975308641975</v>
      </c>
      <c r="M339">
        <f t="shared" si="61"/>
        <v>2.5506670222222221</v>
      </c>
      <c r="N339" s="9"/>
      <c r="O339" s="22">
        <v>1.5567</v>
      </c>
      <c r="P339" s="22">
        <v>12.226900000000001</v>
      </c>
      <c r="Q339" s="22">
        <v>-1.19293E-2</v>
      </c>
      <c r="R339" s="22">
        <v>329</v>
      </c>
      <c r="S339" s="22">
        <v>1.55579</v>
      </c>
      <c r="T339">
        <f t="shared" si="62"/>
        <v>14.727530864197531</v>
      </c>
      <c r="U339">
        <f t="shared" si="63"/>
        <v>22.926347296296296</v>
      </c>
      <c r="X339" s="9"/>
      <c r="Y339" s="22">
        <v>0.14327999999999999</v>
      </c>
      <c r="Z339" s="22">
        <v>17.715900000000001</v>
      </c>
      <c r="AA339" s="22">
        <v>-1.4468399999999999E-2</v>
      </c>
      <c r="AB339" s="22">
        <v>329</v>
      </c>
      <c r="AC339" s="22">
        <v>0.14266999999999999</v>
      </c>
      <c r="AD339">
        <f t="shared" si="64"/>
        <v>17.862222222222222</v>
      </c>
      <c r="AE339">
        <f t="shared" si="65"/>
        <v>2.5592991999999999</v>
      </c>
      <c r="AF339" s="9"/>
      <c r="AG339" s="22">
        <v>1.5567</v>
      </c>
      <c r="AH339" s="22">
        <v>21.5351</v>
      </c>
      <c r="AI339" s="22">
        <v>-1.19904E-2</v>
      </c>
      <c r="AJ339" s="22">
        <v>329</v>
      </c>
      <c r="AK339" s="22">
        <v>1.5564</v>
      </c>
      <c r="AL339">
        <f t="shared" si="66"/>
        <v>14.802962962962962</v>
      </c>
      <c r="AM339">
        <f t="shared" si="67"/>
        <v>23.043772444444443</v>
      </c>
      <c r="AP339" s="9"/>
      <c r="AQ339" s="22">
        <v>0.14327999999999999</v>
      </c>
      <c r="AR339" s="22">
        <v>27.078199999999999</v>
      </c>
      <c r="AS339" s="22">
        <v>-1.4434799999999999E-2</v>
      </c>
      <c r="AT339" s="22">
        <v>329</v>
      </c>
      <c r="AU339" s="22">
        <v>0.14260900000000001</v>
      </c>
      <c r="AV339">
        <f t="shared" si="68"/>
        <v>17.820740740740739</v>
      </c>
      <c r="AW339">
        <f t="shared" si="69"/>
        <v>2.553355733333333</v>
      </c>
      <c r="AX339" s="9"/>
      <c r="AY339" s="22">
        <v>1.5567</v>
      </c>
      <c r="AZ339" s="22">
        <v>30.897400000000001</v>
      </c>
      <c r="BA339" s="22">
        <v>-1.19568E-2</v>
      </c>
      <c r="BB339" s="22">
        <v>329</v>
      </c>
      <c r="BC339" s="22">
        <v>1.55579</v>
      </c>
      <c r="BD339">
        <f t="shared" si="70"/>
        <v>14.761481481481482</v>
      </c>
      <c r="BE339">
        <f t="shared" si="71"/>
        <v>22.979198222222223</v>
      </c>
    </row>
    <row r="340" spans="6:57">
      <c r="F340" s="9"/>
      <c r="G340" s="22">
        <v>0.13824500000000001</v>
      </c>
      <c r="H340" s="22">
        <v>8.4177499999999998</v>
      </c>
      <c r="I340" s="22">
        <v>-1.44318E-2</v>
      </c>
      <c r="J340" s="22">
        <v>330</v>
      </c>
      <c r="K340" s="22">
        <v>0.13763400000000001</v>
      </c>
      <c r="L340">
        <f t="shared" si="60"/>
        <v>17.817037037037036</v>
      </c>
      <c r="M340">
        <f t="shared" si="61"/>
        <v>2.4631162851851851</v>
      </c>
      <c r="N340" s="9"/>
      <c r="O340" s="22">
        <v>1.5617399999999999</v>
      </c>
      <c r="P340" s="22">
        <v>12.2369</v>
      </c>
      <c r="Q340" s="22">
        <v>-1.18683E-2</v>
      </c>
      <c r="R340" s="22">
        <v>330</v>
      </c>
      <c r="S340" s="22">
        <v>1.56067</v>
      </c>
      <c r="T340">
        <f t="shared" si="62"/>
        <v>14.652222222222221</v>
      </c>
      <c r="U340">
        <f t="shared" si="63"/>
        <v>22.882961533333329</v>
      </c>
      <c r="X340" s="9"/>
      <c r="Y340" s="22">
        <v>0.13824500000000001</v>
      </c>
      <c r="Z340" s="22">
        <v>17.725999999999999</v>
      </c>
      <c r="AA340" s="22">
        <v>-1.44653E-2</v>
      </c>
      <c r="AB340" s="22">
        <v>330</v>
      </c>
      <c r="AC340" s="22">
        <v>0.13766500000000001</v>
      </c>
      <c r="AD340">
        <f t="shared" si="64"/>
        <v>17.858395061728395</v>
      </c>
      <c r="AE340">
        <f t="shared" si="65"/>
        <v>2.4688338253086419</v>
      </c>
      <c r="AF340" s="9"/>
      <c r="AG340" s="22">
        <v>1.5617399999999999</v>
      </c>
      <c r="AH340" s="22">
        <v>21.545200000000001</v>
      </c>
      <c r="AI340" s="22">
        <v>-1.19141E-2</v>
      </c>
      <c r="AJ340" s="22">
        <v>330</v>
      </c>
      <c r="AK340" s="22">
        <v>1.56097</v>
      </c>
      <c r="AL340">
        <f t="shared" si="66"/>
        <v>14.708765432098765</v>
      </c>
      <c r="AM340">
        <f t="shared" si="67"/>
        <v>22.971267325925925</v>
      </c>
      <c r="AP340" s="9"/>
      <c r="AQ340" s="22">
        <v>0.13824500000000001</v>
      </c>
      <c r="AR340" s="22">
        <v>27.088200000000001</v>
      </c>
      <c r="AS340" s="22">
        <v>-1.44379E-2</v>
      </c>
      <c r="AT340" s="22">
        <v>330</v>
      </c>
      <c r="AU340" s="22">
        <v>0.13766500000000001</v>
      </c>
      <c r="AV340">
        <f t="shared" si="68"/>
        <v>17.824567901234566</v>
      </c>
      <c r="AW340">
        <f t="shared" si="69"/>
        <v>2.4641573895061728</v>
      </c>
      <c r="AX340" s="9"/>
      <c r="AY340" s="22">
        <v>1.5617399999999999</v>
      </c>
      <c r="AZ340" s="22">
        <v>30.907499999999999</v>
      </c>
      <c r="BA340" s="22">
        <v>-1.18958E-2</v>
      </c>
      <c r="BB340" s="22">
        <v>330</v>
      </c>
      <c r="BC340" s="22">
        <v>1.56006</v>
      </c>
      <c r="BD340">
        <f t="shared" si="70"/>
        <v>14.686172839506172</v>
      </c>
      <c r="BE340">
        <f t="shared" si="71"/>
        <v>22.935983570370368</v>
      </c>
    </row>
    <row r="341" spans="6:57">
      <c r="F341" s="9"/>
      <c r="G341" s="22">
        <v>0.13320899999999999</v>
      </c>
      <c r="H341" s="22">
        <v>8.4278200000000005</v>
      </c>
      <c r="I341" s="22">
        <v>-1.4434799999999999E-2</v>
      </c>
      <c r="J341" s="22">
        <v>331</v>
      </c>
      <c r="K341" s="22">
        <v>0.13259899999999999</v>
      </c>
      <c r="L341">
        <f t="shared" si="60"/>
        <v>17.820740740740739</v>
      </c>
      <c r="M341">
        <f t="shared" si="61"/>
        <v>2.373883053333333</v>
      </c>
      <c r="N341" s="9"/>
      <c r="O341" s="22">
        <v>1.56677</v>
      </c>
      <c r="P341" s="22">
        <v>12.247</v>
      </c>
      <c r="Q341" s="22">
        <v>-1.1798100000000001E-2</v>
      </c>
      <c r="R341" s="22">
        <v>331</v>
      </c>
      <c r="S341" s="22">
        <v>1.56616</v>
      </c>
      <c r="T341">
        <f t="shared" si="62"/>
        <v>14.565555555555555</v>
      </c>
      <c r="U341">
        <f t="shared" si="63"/>
        <v>22.820875477777776</v>
      </c>
      <c r="X341" s="9"/>
      <c r="Y341" s="22">
        <v>0.13320899999999999</v>
      </c>
      <c r="Z341" s="22">
        <v>17.7361</v>
      </c>
      <c r="AA341" s="22">
        <v>-1.4468399999999999E-2</v>
      </c>
      <c r="AB341" s="22">
        <v>331</v>
      </c>
      <c r="AC341" s="22">
        <v>0.13259899999999999</v>
      </c>
      <c r="AD341">
        <f t="shared" si="64"/>
        <v>17.862222222222222</v>
      </c>
      <c r="AE341">
        <f t="shared" si="65"/>
        <v>2.37940876</v>
      </c>
      <c r="AF341" s="9"/>
      <c r="AG341" s="22">
        <v>1.56677</v>
      </c>
      <c r="AH341" s="22">
        <v>21.555299999999999</v>
      </c>
      <c r="AI341" s="22">
        <v>-1.1849999999999999E-2</v>
      </c>
      <c r="AJ341" s="22">
        <v>331</v>
      </c>
      <c r="AK341" s="22">
        <v>1.56555</v>
      </c>
      <c r="AL341">
        <f t="shared" si="66"/>
        <v>14.629629629629628</v>
      </c>
      <c r="AM341">
        <f t="shared" si="67"/>
        <v>22.921264814814812</v>
      </c>
      <c r="AP341" s="9"/>
      <c r="AQ341" s="22">
        <v>0.13320899999999999</v>
      </c>
      <c r="AR341" s="22">
        <v>27.098299999999998</v>
      </c>
      <c r="AS341" s="22">
        <v>-1.4434799999999999E-2</v>
      </c>
      <c r="AT341" s="22">
        <v>331</v>
      </c>
      <c r="AU341" s="22">
        <v>0.132629</v>
      </c>
      <c r="AV341">
        <f t="shared" si="68"/>
        <v>17.820740740740739</v>
      </c>
      <c r="AW341">
        <f t="shared" si="69"/>
        <v>2.373883053333333</v>
      </c>
      <c r="AX341" s="9"/>
      <c r="AY341" s="22">
        <v>1.56677</v>
      </c>
      <c r="AZ341" s="22">
        <v>30.9175</v>
      </c>
      <c r="BA341" s="22">
        <v>-1.18256E-2</v>
      </c>
      <c r="BB341" s="22">
        <v>331</v>
      </c>
      <c r="BC341" s="22">
        <v>1.56586</v>
      </c>
      <c r="BD341">
        <f t="shared" si="70"/>
        <v>14.599506172839504</v>
      </c>
      <c r="BE341">
        <f t="shared" si="71"/>
        <v>22.87406828641975</v>
      </c>
    </row>
    <row r="342" spans="6:57">
      <c r="F342" s="9"/>
      <c r="G342" s="22">
        <v>0.12817400000000001</v>
      </c>
      <c r="H342" s="22">
        <v>8.4378899999999994</v>
      </c>
      <c r="I342" s="22">
        <v>-1.44409E-2</v>
      </c>
      <c r="J342" s="22">
        <v>332</v>
      </c>
      <c r="K342" s="22">
        <v>0.127441</v>
      </c>
      <c r="L342">
        <f t="shared" si="60"/>
        <v>17.828271604938269</v>
      </c>
      <c r="M342">
        <f t="shared" si="61"/>
        <v>2.285120884691358</v>
      </c>
      <c r="N342" s="9"/>
      <c r="O342" s="22">
        <v>1.5718099999999999</v>
      </c>
      <c r="P342" s="22">
        <v>12.257099999999999</v>
      </c>
      <c r="Q342" s="22">
        <v>-1.1721799999999999E-2</v>
      </c>
      <c r="R342" s="22">
        <v>332</v>
      </c>
      <c r="S342" s="22">
        <v>1.57013</v>
      </c>
      <c r="T342">
        <f t="shared" si="62"/>
        <v>14.471358024691357</v>
      </c>
      <c r="U342">
        <f t="shared" si="63"/>
        <v>22.746225256790122</v>
      </c>
      <c r="X342" s="9"/>
      <c r="Y342" s="22">
        <v>0.12817400000000001</v>
      </c>
      <c r="Z342" s="22">
        <v>17.746099999999998</v>
      </c>
      <c r="AA342" s="22">
        <v>-1.4477500000000001E-2</v>
      </c>
      <c r="AB342" s="22">
        <v>332</v>
      </c>
      <c r="AC342" s="22">
        <v>0.12756300000000001</v>
      </c>
      <c r="AD342">
        <f t="shared" si="64"/>
        <v>17.873456790123456</v>
      </c>
      <c r="AE342">
        <f t="shared" si="65"/>
        <v>2.290912450617284</v>
      </c>
      <c r="AF342" s="9"/>
      <c r="AG342" s="22">
        <v>1.5718099999999999</v>
      </c>
      <c r="AH342" s="22">
        <v>21.565300000000001</v>
      </c>
      <c r="AI342" s="22">
        <v>-1.1770600000000001E-2</v>
      </c>
      <c r="AJ342" s="22">
        <v>332</v>
      </c>
      <c r="AK342" s="22">
        <v>1.57043</v>
      </c>
      <c r="AL342">
        <f t="shared" si="66"/>
        <v>14.531604938271604</v>
      </c>
      <c r="AM342">
        <f t="shared" si="67"/>
        <v>22.84092195802469</v>
      </c>
      <c r="AP342" s="9"/>
      <c r="AQ342" s="22">
        <v>0.12817400000000001</v>
      </c>
      <c r="AR342" s="22">
        <v>27.1084</v>
      </c>
      <c r="AS342" s="22">
        <v>-1.4434799999999999E-2</v>
      </c>
      <c r="AT342" s="22">
        <v>332</v>
      </c>
      <c r="AU342" s="22">
        <v>0.127441</v>
      </c>
      <c r="AV342">
        <f t="shared" si="68"/>
        <v>17.820740740740739</v>
      </c>
      <c r="AW342">
        <f t="shared" si="69"/>
        <v>2.2841556237037035</v>
      </c>
      <c r="AX342" s="9"/>
      <c r="AY342" s="22">
        <v>1.5718099999999999</v>
      </c>
      <c r="AZ342" s="22">
        <v>30.927600000000002</v>
      </c>
      <c r="BA342" s="22">
        <v>-1.17462E-2</v>
      </c>
      <c r="BB342" s="22">
        <v>332</v>
      </c>
      <c r="BC342" s="22">
        <v>1.57074</v>
      </c>
      <c r="BD342">
        <f t="shared" si="70"/>
        <v>14.501481481481481</v>
      </c>
      <c r="BE342">
        <f t="shared" si="71"/>
        <v>22.793573607407406</v>
      </c>
    </row>
    <row r="343" spans="6:57">
      <c r="F343" s="9"/>
      <c r="G343" s="22">
        <v>0.123138</v>
      </c>
      <c r="H343" s="22">
        <v>8.4479600000000001</v>
      </c>
      <c r="I343" s="22">
        <v>-1.44318E-2</v>
      </c>
      <c r="J343" s="22">
        <v>333</v>
      </c>
      <c r="K343" s="22">
        <v>0.122498</v>
      </c>
      <c r="L343">
        <f t="shared" si="60"/>
        <v>17.817037037037036</v>
      </c>
      <c r="M343">
        <f t="shared" si="61"/>
        <v>2.1939543066666665</v>
      </c>
      <c r="N343" s="9"/>
      <c r="O343" s="22">
        <v>1.57684</v>
      </c>
      <c r="P343" s="22">
        <v>12.267200000000001</v>
      </c>
      <c r="Q343" s="22">
        <v>-1.1639399999999999E-2</v>
      </c>
      <c r="R343" s="22">
        <v>333</v>
      </c>
      <c r="S343" s="22">
        <v>1.5759300000000001</v>
      </c>
      <c r="T343">
        <f t="shared" si="62"/>
        <v>14.369629629629628</v>
      </c>
      <c r="U343">
        <f t="shared" si="63"/>
        <v>22.658606785185182</v>
      </c>
      <c r="X343" s="9"/>
      <c r="Y343" s="22">
        <v>0.123138</v>
      </c>
      <c r="Z343" s="22">
        <v>17.7562</v>
      </c>
      <c r="AA343" s="22">
        <v>-1.44806E-2</v>
      </c>
      <c r="AB343" s="22">
        <v>333</v>
      </c>
      <c r="AC343" s="22">
        <v>0.122498</v>
      </c>
      <c r="AD343">
        <f t="shared" si="64"/>
        <v>17.877283950617283</v>
      </c>
      <c r="AE343">
        <f t="shared" si="65"/>
        <v>2.2013729911111111</v>
      </c>
      <c r="AF343" s="9"/>
      <c r="AG343" s="22">
        <v>1.57684</v>
      </c>
      <c r="AH343" s="22">
        <v>21.575399999999998</v>
      </c>
      <c r="AI343" s="22">
        <v>-1.16974E-2</v>
      </c>
      <c r="AJ343" s="22">
        <v>333</v>
      </c>
      <c r="AK343" s="22">
        <v>1.5759300000000001</v>
      </c>
      <c r="AL343">
        <f t="shared" si="66"/>
        <v>14.441234567901233</v>
      </c>
      <c r="AM343">
        <f t="shared" si="67"/>
        <v>22.771516316049382</v>
      </c>
      <c r="AP343" s="9"/>
      <c r="AQ343" s="22">
        <v>0.123138</v>
      </c>
      <c r="AR343" s="22">
        <v>27.118400000000001</v>
      </c>
      <c r="AS343" s="22">
        <v>-1.4428699999999999E-2</v>
      </c>
      <c r="AT343" s="22">
        <v>333</v>
      </c>
      <c r="AU343" s="22">
        <v>0.122498</v>
      </c>
      <c r="AV343">
        <f t="shared" si="68"/>
        <v>17.813209876543205</v>
      </c>
      <c r="AW343">
        <f t="shared" si="69"/>
        <v>2.193483037777777</v>
      </c>
      <c r="AX343" s="9"/>
      <c r="AY343" s="22">
        <v>1.57684</v>
      </c>
      <c r="AZ343" s="22">
        <v>30.9377</v>
      </c>
      <c r="BA343" s="22">
        <v>-1.16699E-2</v>
      </c>
      <c r="BB343" s="22">
        <v>333</v>
      </c>
      <c r="BC343" s="22">
        <v>1.57562</v>
      </c>
      <c r="BD343">
        <f t="shared" si="70"/>
        <v>14.407283950617282</v>
      </c>
      <c r="BE343">
        <f t="shared" si="71"/>
        <v>22.717981624691355</v>
      </c>
    </row>
    <row r="344" spans="6:57">
      <c r="F344" s="9"/>
      <c r="G344" s="22">
        <v>0.118103</v>
      </c>
      <c r="H344" s="22">
        <v>8.4580300000000008</v>
      </c>
      <c r="I344" s="22">
        <v>-1.4422600000000001E-2</v>
      </c>
      <c r="J344" s="22">
        <v>334</v>
      </c>
      <c r="K344" s="22">
        <v>0.117493</v>
      </c>
      <c r="L344">
        <f t="shared" si="60"/>
        <v>17.805679012345678</v>
      </c>
      <c r="M344">
        <f t="shared" si="61"/>
        <v>2.1029041083950615</v>
      </c>
      <c r="N344" s="9"/>
      <c r="O344" s="22">
        <v>1.58188</v>
      </c>
      <c r="P344" s="22">
        <v>12.277200000000001</v>
      </c>
      <c r="Q344" s="22">
        <v>-1.15692E-2</v>
      </c>
      <c r="R344" s="22">
        <v>334</v>
      </c>
      <c r="S344" s="22">
        <v>1.5805100000000001</v>
      </c>
      <c r="T344">
        <f t="shared" si="62"/>
        <v>14.282962962962962</v>
      </c>
      <c r="U344">
        <f t="shared" si="63"/>
        <v>22.59393345185185</v>
      </c>
      <c r="X344" s="9"/>
      <c r="Y344" s="22">
        <v>0.118103</v>
      </c>
      <c r="Z344" s="22">
        <v>17.766300000000001</v>
      </c>
      <c r="AA344" s="22">
        <v>-1.4489699999999999E-2</v>
      </c>
      <c r="AB344" s="22">
        <v>334</v>
      </c>
      <c r="AC344" s="22">
        <v>0.11740100000000001</v>
      </c>
      <c r="AD344">
        <f t="shared" si="64"/>
        <v>17.888518518518516</v>
      </c>
      <c r="AE344">
        <f t="shared" si="65"/>
        <v>2.1126877025925923</v>
      </c>
      <c r="AF344" s="9"/>
      <c r="AG344" s="22">
        <v>1.58188</v>
      </c>
      <c r="AH344" s="22">
        <v>21.5855</v>
      </c>
      <c r="AI344" s="22">
        <v>-1.16241E-2</v>
      </c>
      <c r="AJ344" s="22">
        <v>334</v>
      </c>
      <c r="AK344" s="22">
        <v>1.58081</v>
      </c>
      <c r="AL344">
        <f t="shared" si="66"/>
        <v>14.35074074074074</v>
      </c>
      <c r="AM344">
        <f t="shared" si="67"/>
        <v>22.701149762962959</v>
      </c>
      <c r="AP344" s="9"/>
      <c r="AQ344" s="22">
        <v>0.118103</v>
      </c>
      <c r="AR344" s="22">
        <v>27.128499999999999</v>
      </c>
      <c r="AS344" s="22">
        <v>-1.44318E-2</v>
      </c>
      <c r="AT344" s="22">
        <v>334</v>
      </c>
      <c r="AU344" s="22">
        <v>0.117493</v>
      </c>
      <c r="AV344">
        <f t="shared" si="68"/>
        <v>17.817037037037036</v>
      </c>
      <c r="AW344">
        <f t="shared" si="69"/>
        <v>2.1042455251851848</v>
      </c>
      <c r="AX344" s="9"/>
      <c r="AY344" s="22">
        <v>1.58188</v>
      </c>
      <c r="AZ344" s="22">
        <v>30.947700000000001</v>
      </c>
      <c r="BA344" s="22">
        <v>-1.1599699999999999E-2</v>
      </c>
      <c r="BB344" s="22">
        <v>334</v>
      </c>
      <c r="BC344" s="22">
        <v>1.5805100000000001</v>
      </c>
      <c r="BD344">
        <f t="shared" si="70"/>
        <v>14.320617283950616</v>
      </c>
      <c r="BE344">
        <f t="shared" si="71"/>
        <v>22.6534980691358</v>
      </c>
    </row>
    <row r="345" spans="6:57">
      <c r="F345" s="9"/>
      <c r="G345" s="22">
        <v>0.113068</v>
      </c>
      <c r="H345" s="22">
        <v>8.4680999999999997</v>
      </c>
      <c r="I345" s="22">
        <v>-1.44257E-2</v>
      </c>
      <c r="J345" s="22">
        <v>335</v>
      </c>
      <c r="K345" s="22">
        <v>0.112427</v>
      </c>
      <c r="L345">
        <f t="shared" si="60"/>
        <v>17.809506172839505</v>
      </c>
      <c r="M345">
        <f t="shared" si="61"/>
        <v>2.0136852439506172</v>
      </c>
      <c r="N345" s="9"/>
      <c r="O345" s="22">
        <v>1.58691</v>
      </c>
      <c r="P345" s="22">
        <v>12.2873</v>
      </c>
      <c r="Q345" s="22">
        <v>-1.14868E-2</v>
      </c>
      <c r="R345" s="22">
        <v>335</v>
      </c>
      <c r="S345" s="22">
        <v>1.5863</v>
      </c>
      <c r="T345">
        <f t="shared" si="62"/>
        <v>14.181234567901233</v>
      </c>
      <c r="U345">
        <f t="shared" si="63"/>
        <v>22.504342948148146</v>
      </c>
      <c r="X345" s="9"/>
      <c r="Y345" s="22">
        <v>0.113068</v>
      </c>
      <c r="Z345" s="22">
        <v>17.776399999999999</v>
      </c>
      <c r="AA345" s="22">
        <v>-1.4483599999999999E-2</v>
      </c>
      <c r="AB345" s="22">
        <v>335</v>
      </c>
      <c r="AC345" s="22">
        <v>0.112457</v>
      </c>
      <c r="AD345">
        <f t="shared" si="64"/>
        <v>17.880987654320986</v>
      </c>
      <c r="AE345">
        <f t="shared" si="65"/>
        <v>2.0217675120987653</v>
      </c>
      <c r="AF345" s="9"/>
      <c r="AG345" s="22">
        <v>1.58691</v>
      </c>
      <c r="AH345" s="22">
        <v>21.595600000000001</v>
      </c>
      <c r="AI345" s="22">
        <v>-1.15356E-2</v>
      </c>
      <c r="AJ345" s="22">
        <v>335</v>
      </c>
      <c r="AK345" s="22">
        <v>1.5866100000000001</v>
      </c>
      <c r="AL345">
        <f t="shared" si="66"/>
        <v>14.241481481481481</v>
      </c>
      <c r="AM345">
        <f t="shared" si="67"/>
        <v>22.599949377777776</v>
      </c>
      <c r="AP345" s="9"/>
      <c r="AQ345" s="22">
        <v>0.113068</v>
      </c>
      <c r="AR345" s="22">
        <v>27.1386</v>
      </c>
      <c r="AS345" s="22">
        <v>-1.4434799999999999E-2</v>
      </c>
      <c r="AT345" s="22">
        <v>335</v>
      </c>
      <c r="AU345" s="22">
        <v>0.112457</v>
      </c>
      <c r="AV345">
        <f t="shared" si="68"/>
        <v>17.820740740740739</v>
      </c>
      <c r="AW345">
        <f t="shared" si="69"/>
        <v>2.014955514074074</v>
      </c>
      <c r="AX345" s="9"/>
      <c r="AY345" s="22">
        <v>1.58691</v>
      </c>
      <c r="AZ345" s="22">
        <v>30.957799999999999</v>
      </c>
      <c r="BA345" s="22">
        <v>-1.15143E-2</v>
      </c>
      <c r="BB345" s="22">
        <v>335</v>
      </c>
      <c r="BC345" s="22">
        <v>1.5860000000000001</v>
      </c>
      <c r="BD345">
        <f t="shared" si="70"/>
        <v>14.215185185185184</v>
      </c>
      <c r="BE345">
        <f t="shared" si="71"/>
        <v>22.55821952222222</v>
      </c>
    </row>
    <row r="346" spans="6:57">
      <c r="F346" s="9"/>
      <c r="G346" s="22">
        <v>0.108032</v>
      </c>
      <c r="H346" s="22">
        <v>8.47818</v>
      </c>
      <c r="I346" s="22">
        <v>-1.44379E-2</v>
      </c>
      <c r="J346" s="22">
        <v>336</v>
      </c>
      <c r="K346" s="22">
        <v>0.107361</v>
      </c>
      <c r="L346">
        <f t="shared" si="60"/>
        <v>17.824567901234566</v>
      </c>
      <c r="M346">
        <f t="shared" si="61"/>
        <v>1.9256237195061727</v>
      </c>
      <c r="N346" s="9"/>
      <c r="O346" s="22">
        <v>1.59195</v>
      </c>
      <c r="P346" s="22">
        <v>12.2974</v>
      </c>
      <c r="Q346" s="22">
        <v>-1.1410500000000001E-2</v>
      </c>
      <c r="R346" s="22">
        <v>336</v>
      </c>
      <c r="S346" s="22">
        <v>1.5908800000000001</v>
      </c>
      <c r="T346">
        <f t="shared" si="62"/>
        <v>14.087037037037037</v>
      </c>
      <c r="U346">
        <f t="shared" si="63"/>
        <v>22.42585861111111</v>
      </c>
      <c r="X346" s="9"/>
      <c r="Y346" s="22">
        <v>0.108032</v>
      </c>
      <c r="Z346" s="22">
        <v>17.7864</v>
      </c>
      <c r="AA346" s="22">
        <v>-1.44867E-2</v>
      </c>
      <c r="AB346" s="22">
        <v>336</v>
      </c>
      <c r="AC346" s="22">
        <v>0.10745200000000001</v>
      </c>
      <c r="AD346">
        <f t="shared" si="64"/>
        <v>17.884814814814817</v>
      </c>
      <c r="AE346">
        <f t="shared" si="65"/>
        <v>1.9321323140740743</v>
      </c>
      <c r="AF346" s="9"/>
      <c r="AG346" s="22">
        <v>1.59195</v>
      </c>
      <c r="AH346" s="22">
        <v>21.605599999999999</v>
      </c>
      <c r="AI346" s="22">
        <v>-1.14441E-2</v>
      </c>
      <c r="AJ346" s="22">
        <v>336</v>
      </c>
      <c r="AK346" s="22">
        <v>1.5908800000000001</v>
      </c>
      <c r="AL346">
        <f t="shared" si="66"/>
        <v>14.128518518518518</v>
      </c>
      <c r="AM346">
        <f t="shared" si="67"/>
        <v>22.491895055555556</v>
      </c>
      <c r="AP346" s="9"/>
      <c r="AQ346" s="22">
        <v>0.108032</v>
      </c>
      <c r="AR346" s="22">
        <v>27.148700000000002</v>
      </c>
      <c r="AS346" s="22">
        <v>-1.44379E-2</v>
      </c>
      <c r="AT346" s="22">
        <v>336</v>
      </c>
      <c r="AU346" s="22">
        <v>0.107361</v>
      </c>
      <c r="AV346">
        <f t="shared" si="68"/>
        <v>17.824567901234566</v>
      </c>
      <c r="AW346">
        <f t="shared" si="69"/>
        <v>1.9256237195061727</v>
      </c>
      <c r="AX346" s="9"/>
      <c r="AY346" s="22">
        <v>1.59195</v>
      </c>
      <c r="AZ346" s="22">
        <v>30.9679</v>
      </c>
      <c r="BA346" s="22">
        <v>-1.14349E-2</v>
      </c>
      <c r="BB346" s="22">
        <v>336</v>
      </c>
      <c r="BC346" s="22">
        <v>1.5908800000000001</v>
      </c>
      <c r="BD346">
        <f t="shared" si="70"/>
        <v>14.117160493827161</v>
      </c>
      <c r="BE346">
        <f t="shared" si="71"/>
        <v>22.473813648148148</v>
      </c>
    </row>
    <row r="347" spans="6:57">
      <c r="F347" s="9"/>
      <c r="G347" s="22">
        <v>0.10299700000000001</v>
      </c>
      <c r="H347" s="22">
        <v>8.4882500000000007</v>
      </c>
      <c r="I347" s="22">
        <v>-1.44379E-2</v>
      </c>
      <c r="J347" s="22">
        <v>337</v>
      </c>
      <c r="K347" s="22">
        <v>0.10241699999999999</v>
      </c>
      <c r="L347">
        <f t="shared" si="60"/>
        <v>17.824567901234566</v>
      </c>
      <c r="M347">
        <f t="shared" si="61"/>
        <v>1.8358770201234567</v>
      </c>
      <c r="N347" s="9"/>
      <c r="O347" s="22">
        <v>1.5969800000000001</v>
      </c>
      <c r="P347" s="22">
        <v>12.307399999999999</v>
      </c>
      <c r="Q347" s="22">
        <v>-1.1322E-2</v>
      </c>
      <c r="R347" s="22">
        <v>337</v>
      </c>
      <c r="S347" s="22">
        <v>1.5960700000000001</v>
      </c>
      <c r="T347">
        <f t="shared" si="62"/>
        <v>13.977777777777778</v>
      </c>
      <c r="U347">
        <f t="shared" si="63"/>
        <v>22.322231555555557</v>
      </c>
      <c r="X347" s="9"/>
      <c r="Y347" s="22">
        <v>0.10299700000000001</v>
      </c>
      <c r="Z347" s="22">
        <v>17.796500000000002</v>
      </c>
      <c r="AA347" s="22">
        <v>-1.44928E-2</v>
      </c>
      <c r="AB347" s="22">
        <v>337</v>
      </c>
      <c r="AC347" s="22">
        <v>0.102325</v>
      </c>
      <c r="AD347">
        <f t="shared" si="64"/>
        <v>17.892345679012344</v>
      </c>
      <c r="AE347">
        <f t="shared" si="65"/>
        <v>1.8428579279012345</v>
      </c>
      <c r="AF347" s="9"/>
      <c r="AG347" s="22">
        <v>1.5969800000000001</v>
      </c>
      <c r="AH347" s="22">
        <v>21.6157</v>
      </c>
      <c r="AI347" s="22">
        <v>-1.13495E-2</v>
      </c>
      <c r="AJ347" s="22">
        <v>337</v>
      </c>
      <c r="AK347" s="22">
        <v>1.5957600000000001</v>
      </c>
      <c r="AL347">
        <f t="shared" si="66"/>
        <v>14.011728395061727</v>
      </c>
      <c r="AM347">
        <f t="shared" si="67"/>
        <v>22.376450012345678</v>
      </c>
      <c r="AP347" s="9"/>
      <c r="AQ347" s="22">
        <v>0.10299700000000001</v>
      </c>
      <c r="AR347" s="22">
        <v>27.1587</v>
      </c>
      <c r="AS347" s="22">
        <v>-1.44501E-2</v>
      </c>
      <c r="AT347" s="22">
        <v>337</v>
      </c>
      <c r="AU347" s="22">
        <v>0.102325</v>
      </c>
      <c r="AV347">
        <f t="shared" si="68"/>
        <v>17.839629629629631</v>
      </c>
      <c r="AW347">
        <f t="shared" si="69"/>
        <v>1.8374283329629633</v>
      </c>
      <c r="AX347" s="9"/>
      <c r="AY347" s="22">
        <v>1.5969800000000001</v>
      </c>
      <c r="AZ347" s="22">
        <v>30.978000000000002</v>
      </c>
      <c r="BA347" s="22">
        <v>-1.13525E-2</v>
      </c>
      <c r="BB347" s="22">
        <v>337</v>
      </c>
      <c r="BC347" s="22">
        <v>1.5957600000000001</v>
      </c>
      <c r="BD347">
        <f t="shared" si="70"/>
        <v>14.015432098765432</v>
      </c>
      <c r="BE347">
        <f t="shared" si="71"/>
        <v>22.382364753086421</v>
      </c>
    </row>
    <row r="348" spans="6:57">
      <c r="F348" s="9"/>
      <c r="G348" s="22">
        <v>9.7961400000000004E-2</v>
      </c>
      <c r="H348" s="22">
        <v>8.4983199999999997</v>
      </c>
      <c r="I348" s="22">
        <v>-1.4434799999999999E-2</v>
      </c>
      <c r="J348" s="22">
        <v>338</v>
      </c>
      <c r="K348" s="22">
        <v>9.7320599999999993E-2</v>
      </c>
      <c r="L348">
        <f t="shared" si="60"/>
        <v>17.820740740740739</v>
      </c>
      <c r="M348">
        <f t="shared" si="61"/>
        <v>1.7457447119999998</v>
      </c>
      <c r="N348" s="9"/>
      <c r="O348" s="22">
        <v>1.60202</v>
      </c>
      <c r="P348" s="22">
        <v>12.317500000000001</v>
      </c>
      <c r="Q348" s="22">
        <v>-1.1236599999999999E-2</v>
      </c>
      <c r="R348" s="22">
        <v>338</v>
      </c>
      <c r="S348" s="22">
        <v>1.6012599999999999</v>
      </c>
      <c r="T348">
        <f t="shared" si="62"/>
        <v>13.872345679012344</v>
      </c>
      <c r="U348">
        <f t="shared" si="63"/>
        <v>22.223775224691355</v>
      </c>
      <c r="X348" s="9"/>
      <c r="Y348" s="22">
        <v>9.7961400000000004E-2</v>
      </c>
      <c r="Z348" s="22">
        <v>17.8066</v>
      </c>
      <c r="AA348" s="22">
        <v>-1.44989E-2</v>
      </c>
      <c r="AB348" s="22">
        <v>338</v>
      </c>
      <c r="AC348" s="22">
        <v>9.7259499999999999E-2</v>
      </c>
      <c r="AD348">
        <f t="shared" si="64"/>
        <v>17.899876543209874</v>
      </c>
      <c r="AE348">
        <f t="shared" si="65"/>
        <v>1.7534969659999999</v>
      </c>
      <c r="AF348" s="9"/>
      <c r="AG348" s="22">
        <v>1.60202</v>
      </c>
      <c r="AH348" s="22">
        <v>21.625800000000002</v>
      </c>
      <c r="AI348" s="22">
        <v>-1.1251799999999999E-2</v>
      </c>
      <c r="AJ348" s="22">
        <v>338</v>
      </c>
      <c r="AK348" s="22">
        <v>1.6009500000000001</v>
      </c>
      <c r="AL348">
        <f t="shared" si="66"/>
        <v>13.89111111111111</v>
      </c>
      <c r="AM348">
        <f t="shared" si="67"/>
        <v>22.25383782222222</v>
      </c>
      <c r="AP348" s="9"/>
      <c r="AQ348" s="22">
        <v>9.7961400000000004E-2</v>
      </c>
      <c r="AR348" s="22">
        <v>27.168800000000001</v>
      </c>
      <c r="AS348" s="22">
        <v>-1.44531E-2</v>
      </c>
      <c r="AT348" s="22">
        <v>338</v>
      </c>
      <c r="AU348" s="22">
        <v>9.7351099999999996E-2</v>
      </c>
      <c r="AV348">
        <f t="shared" si="68"/>
        <v>17.843333333333334</v>
      </c>
      <c r="AW348">
        <f t="shared" si="69"/>
        <v>1.7479579140000001</v>
      </c>
      <c r="AX348" s="9"/>
      <c r="AY348" s="22">
        <v>1.60202</v>
      </c>
      <c r="AZ348" s="22">
        <v>30.988</v>
      </c>
      <c r="BA348" s="22">
        <v>-1.1251799999999999E-2</v>
      </c>
      <c r="BB348" s="22">
        <v>338</v>
      </c>
      <c r="BC348" s="22">
        <v>1.6006499999999999</v>
      </c>
      <c r="BD348">
        <f t="shared" si="70"/>
        <v>13.89111111111111</v>
      </c>
      <c r="BE348">
        <f t="shared" si="71"/>
        <v>22.25383782222222</v>
      </c>
    </row>
    <row r="349" spans="6:57">
      <c r="F349" s="9"/>
      <c r="G349" s="22">
        <v>9.2925999999999995E-2</v>
      </c>
      <c r="H349" s="22">
        <v>8.5083900000000003</v>
      </c>
      <c r="I349" s="22">
        <v>-1.4444E-2</v>
      </c>
      <c r="J349" s="22">
        <v>339</v>
      </c>
      <c r="K349" s="22">
        <v>9.2376700000000006E-2</v>
      </c>
      <c r="L349">
        <f t="shared" si="60"/>
        <v>17.832098765432097</v>
      </c>
      <c r="M349">
        <f t="shared" si="61"/>
        <v>1.6570656098765428</v>
      </c>
      <c r="N349" s="9"/>
      <c r="O349" s="22">
        <v>1.6070599999999999</v>
      </c>
      <c r="P349" s="22">
        <v>12.3276</v>
      </c>
      <c r="Q349" s="22">
        <v>-1.1151100000000001E-2</v>
      </c>
      <c r="R349" s="22">
        <v>339</v>
      </c>
      <c r="S349" s="22">
        <v>1.6055299999999999</v>
      </c>
      <c r="T349">
        <f t="shared" si="62"/>
        <v>13.76679012345679</v>
      </c>
      <c r="U349">
        <f t="shared" si="63"/>
        <v>22.124057735802467</v>
      </c>
      <c r="X349" s="9"/>
      <c r="Y349" s="22">
        <v>9.2925999999999995E-2</v>
      </c>
      <c r="Z349" s="22">
        <v>17.816600000000001</v>
      </c>
      <c r="AA349" s="22">
        <v>-1.4505000000000001E-2</v>
      </c>
      <c r="AB349" s="22">
        <v>339</v>
      </c>
      <c r="AC349" s="22">
        <v>9.2346200000000003E-2</v>
      </c>
      <c r="AD349">
        <f t="shared" si="64"/>
        <v>17.907407407407408</v>
      </c>
      <c r="AE349">
        <f t="shared" si="65"/>
        <v>1.6640637407407408</v>
      </c>
      <c r="AF349" s="9"/>
      <c r="AG349" s="22">
        <v>1.6070599999999999</v>
      </c>
      <c r="AH349" s="22">
        <v>21.6358</v>
      </c>
      <c r="AI349" s="22">
        <v>-1.11542E-2</v>
      </c>
      <c r="AJ349" s="22">
        <v>339</v>
      </c>
      <c r="AK349" s="22">
        <v>1.6058300000000001</v>
      </c>
      <c r="AL349">
        <f t="shared" si="66"/>
        <v>13.770617283950616</v>
      </c>
      <c r="AM349">
        <f t="shared" si="67"/>
        <v>22.130208212345675</v>
      </c>
      <c r="AP349" s="9"/>
      <c r="AQ349" s="22">
        <v>9.2925999999999995E-2</v>
      </c>
      <c r="AR349" s="22">
        <v>27.178899999999999</v>
      </c>
      <c r="AS349" s="22">
        <v>-1.4462300000000001E-2</v>
      </c>
      <c r="AT349" s="22">
        <v>339</v>
      </c>
      <c r="AU349" s="22">
        <v>9.2254600000000006E-2</v>
      </c>
      <c r="AV349">
        <f t="shared" si="68"/>
        <v>17.854691358024692</v>
      </c>
      <c r="AW349">
        <f t="shared" si="69"/>
        <v>1.6591650491358023</v>
      </c>
      <c r="AX349" s="9"/>
      <c r="AY349" s="22">
        <v>1.6070599999999999</v>
      </c>
      <c r="AZ349" s="22">
        <v>30.998100000000001</v>
      </c>
      <c r="BA349" s="22">
        <v>-1.1157200000000001E-2</v>
      </c>
      <c r="BB349" s="22">
        <v>339</v>
      </c>
      <c r="BC349" s="22">
        <v>1.6058300000000001</v>
      </c>
      <c r="BD349">
        <f t="shared" si="70"/>
        <v>13.77432098765432</v>
      </c>
      <c r="BE349">
        <f t="shared" si="71"/>
        <v>22.136160286419752</v>
      </c>
    </row>
    <row r="350" spans="6:57">
      <c r="F350" s="9"/>
      <c r="G350" s="22">
        <v>8.7890599999999999E-2</v>
      </c>
      <c r="H350" s="22">
        <v>8.5184599999999993</v>
      </c>
      <c r="I350" s="22">
        <v>-1.44531E-2</v>
      </c>
      <c r="J350" s="22">
        <v>340</v>
      </c>
      <c r="K350" s="22">
        <v>8.7219199999999997E-2</v>
      </c>
      <c r="L350">
        <f t="shared" si="60"/>
        <v>17.843333333333334</v>
      </c>
      <c r="M350">
        <f t="shared" si="61"/>
        <v>1.5682612726666667</v>
      </c>
      <c r="N350" s="9"/>
      <c r="O350" s="22">
        <v>1.61209</v>
      </c>
      <c r="P350" s="22">
        <v>12.3376</v>
      </c>
      <c r="Q350" s="22">
        <v>-1.10443E-2</v>
      </c>
      <c r="R350" s="22">
        <v>340</v>
      </c>
      <c r="S350" s="22">
        <v>1.6110199999999999</v>
      </c>
      <c r="T350">
        <f t="shared" si="62"/>
        <v>13.634938271604938</v>
      </c>
      <c r="U350">
        <f t="shared" si="63"/>
        <v>21.980747638271605</v>
      </c>
      <c r="X350" s="9"/>
      <c r="Y350" s="22">
        <v>8.7890599999999999E-2</v>
      </c>
      <c r="Z350" s="22">
        <v>17.826699999999999</v>
      </c>
      <c r="AA350" s="22">
        <v>-1.44958E-2</v>
      </c>
      <c r="AB350" s="22">
        <v>340</v>
      </c>
      <c r="AC350" s="22">
        <v>8.7249800000000002E-2</v>
      </c>
      <c r="AD350">
        <f t="shared" si="64"/>
        <v>17.896049382716047</v>
      </c>
      <c r="AE350">
        <f t="shared" si="65"/>
        <v>1.572894517876543</v>
      </c>
      <c r="AF350" s="9"/>
      <c r="AG350" s="22">
        <v>1.61209</v>
      </c>
      <c r="AH350" s="22">
        <v>21.645900000000001</v>
      </c>
      <c r="AI350" s="22">
        <v>-1.1059599999999999E-2</v>
      </c>
      <c r="AJ350" s="22">
        <v>340</v>
      </c>
      <c r="AK350" s="22">
        <v>1.6110199999999999</v>
      </c>
      <c r="AL350">
        <f t="shared" si="66"/>
        <v>13.653827160493826</v>
      </c>
      <c r="AM350">
        <f t="shared" si="67"/>
        <v>22.011198227160492</v>
      </c>
      <c r="AP350" s="9"/>
      <c r="AQ350" s="22">
        <v>8.7890599999999999E-2</v>
      </c>
      <c r="AR350" s="22">
        <v>27.1889</v>
      </c>
      <c r="AS350" s="22">
        <v>-1.4471400000000001E-2</v>
      </c>
      <c r="AT350" s="22">
        <v>340</v>
      </c>
      <c r="AU350" s="22">
        <v>8.7249800000000002E-2</v>
      </c>
      <c r="AV350">
        <f t="shared" si="68"/>
        <v>17.865925925925925</v>
      </c>
      <c r="AW350">
        <f t="shared" si="69"/>
        <v>1.5702469491851851</v>
      </c>
      <c r="AX350" s="9"/>
      <c r="AY350" s="22">
        <v>1.61209</v>
      </c>
      <c r="AZ350" s="22">
        <v>31.008199999999999</v>
      </c>
      <c r="BA350" s="22">
        <v>-1.1053500000000001E-2</v>
      </c>
      <c r="BB350" s="22">
        <v>340</v>
      </c>
      <c r="BC350" s="22">
        <v>1.6116299999999999</v>
      </c>
      <c r="BD350">
        <f t="shared" si="70"/>
        <v>13.646296296296297</v>
      </c>
      <c r="BE350">
        <f t="shared" si="71"/>
        <v>21.999057796296299</v>
      </c>
    </row>
    <row r="351" spans="6:57">
      <c r="F351" s="9"/>
      <c r="G351" s="22">
        <v>8.2855200000000004E-2</v>
      </c>
      <c r="H351" s="22">
        <v>8.5285299999999999</v>
      </c>
      <c r="I351" s="22">
        <v>-1.4456200000000001E-2</v>
      </c>
      <c r="J351" s="22">
        <v>341</v>
      </c>
      <c r="K351" s="22">
        <v>8.2214400000000007E-2</v>
      </c>
      <c r="L351">
        <f t="shared" si="60"/>
        <v>17.847160493827161</v>
      </c>
      <c r="M351">
        <f t="shared" si="61"/>
        <v>1.4787300521481483</v>
      </c>
      <c r="N351" s="9"/>
      <c r="O351" s="22">
        <v>1.61713</v>
      </c>
      <c r="P351" s="22">
        <v>12.3477</v>
      </c>
      <c r="Q351" s="22">
        <v>-1.09406E-2</v>
      </c>
      <c r="R351" s="22">
        <v>341</v>
      </c>
      <c r="S351" s="22">
        <v>1.6162099999999999</v>
      </c>
      <c r="T351">
        <f t="shared" si="62"/>
        <v>13.506913580246913</v>
      </c>
      <c r="U351">
        <f t="shared" si="63"/>
        <v>21.842435158024688</v>
      </c>
      <c r="X351" s="9"/>
      <c r="Y351" s="22">
        <v>8.2855200000000004E-2</v>
      </c>
      <c r="Z351" s="22">
        <v>17.8368</v>
      </c>
      <c r="AA351" s="22">
        <v>-1.44958E-2</v>
      </c>
      <c r="AB351" s="22">
        <v>341</v>
      </c>
      <c r="AC351" s="22">
        <v>8.2305900000000001E-2</v>
      </c>
      <c r="AD351">
        <f t="shared" si="64"/>
        <v>17.896049382716047</v>
      </c>
      <c r="AE351">
        <f t="shared" si="65"/>
        <v>1.4827807508148148</v>
      </c>
      <c r="AF351" s="9"/>
      <c r="AG351" s="22">
        <v>1.61713</v>
      </c>
      <c r="AH351" s="22">
        <v>21.655999999999999</v>
      </c>
      <c r="AI351" s="22">
        <v>-1.09558E-2</v>
      </c>
      <c r="AJ351" s="22">
        <v>341</v>
      </c>
      <c r="AK351" s="22">
        <v>1.61652</v>
      </c>
      <c r="AL351">
        <f t="shared" si="66"/>
        <v>13.525679012345678</v>
      </c>
      <c r="AM351">
        <f t="shared" si="67"/>
        <v>21.872781301234568</v>
      </c>
      <c r="AP351" s="9"/>
      <c r="AQ351" s="22">
        <v>8.2855200000000004E-2</v>
      </c>
      <c r="AR351" s="22">
        <v>27.199000000000002</v>
      </c>
      <c r="AS351" s="22">
        <v>-1.4471400000000001E-2</v>
      </c>
      <c r="AT351" s="22">
        <v>341</v>
      </c>
      <c r="AU351" s="22">
        <v>8.2305900000000001E-2</v>
      </c>
      <c r="AV351">
        <f t="shared" si="68"/>
        <v>17.865925925925925</v>
      </c>
      <c r="AW351">
        <f t="shared" si="69"/>
        <v>1.4802848657777778</v>
      </c>
      <c r="AX351" s="9"/>
      <c r="AY351" s="22">
        <v>1.61713</v>
      </c>
      <c r="AZ351" s="22">
        <v>31.0182</v>
      </c>
      <c r="BA351" s="22">
        <v>-1.09436E-2</v>
      </c>
      <c r="BB351" s="22">
        <v>341</v>
      </c>
      <c r="BC351" s="22">
        <v>1.6162099999999999</v>
      </c>
      <c r="BD351">
        <f t="shared" si="70"/>
        <v>13.510617283950616</v>
      </c>
      <c r="BE351">
        <f t="shared" si="71"/>
        <v>21.848424528395057</v>
      </c>
    </row>
    <row r="352" spans="6:57">
      <c r="F352" s="9"/>
      <c r="G352" s="22">
        <v>7.7819799999999995E-2</v>
      </c>
      <c r="H352" s="22">
        <v>8.5386000000000006</v>
      </c>
      <c r="I352" s="22">
        <v>-1.44592E-2</v>
      </c>
      <c r="J352" s="22">
        <v>342</v>
      </c>
      <c r="K352" s="22">
        <v>7.7240000000000003E-2</v>
      </c>
      <c r="L352">
        <f t="shared" si="60"/>
        <v>17.850864197530864</v>
      </c>
      <c r="M352">
        <f t="shared" si="61"/>
        <v>1.3891506816790122</v>
      </c>
      <c r="N352" s="9"/>
      <c r="O352" s="22">
        <v>1.62216</v>
      </c>
      <c r="P352" s="22">
        <v>12.357799999999999</v>
      </c>
      <c r="Q352" s="22">
        <v>-1.08307E-2</v>
      </c>
      <c r="R352" s="22">
        <v>342</v>
      </c>
      <c r="S352" s="22">
        <v>1.6210899999999999</v>
      </c>
      <c r="T352">
        <f t="shared" si="62"/>
        <v>13.371234567901235</v>
      </c>
      <c r="U352">
        <f t="shared" si="63"/>
        <v>21.690281866666666</v>
      </c>
      <c r="X352" s="9"/>
      <c r="Y352" s="22">
        <v>7.7819799999999995E-2</v>
      </c>
      <c r="Z352" s="22">
        <v>17.846900000000002</v>
      </c>
      <c r="AA352" s="22">
        <v>-1.44958E-2</v>
      </c>
      <c r="AB352" s="22">
        <v>342</v>
      </c>
      <c r="AC352" s="22">
        <v>7.72095E-2</v>
      </c>
      <c r="AD352">
        <f t="shared" si="64"/>
        <v>17.896049382716047</v>
      </c>
      <c r="AE352">
        <f t="shared" si="65"/>
        <v>1.3926669837530861</v>
      </c>
      <c r="AF352" s="9"/>
      <c r="AG352" s="22">
        <v>1.62216</v>
      </c>
      <c r="AH352" s="22">
        <v>21.666</v>
      </c>
      <c r="AI352" s="22">
        <v>-1.08398E-2</v>
      </c>
      <c r="AJ352" s="22">
        <v>342</v>
      </c>
      <c r="AK352" s="22">
        <v>1.6214</v>
      </c>
      <c r="AL352">
        <f t="shared" si="66"/>
        <v>13.38246913580247</v>
      </c>
      <c r="AM352">
        <f t="shared" si="67"/>
        <v>21.708506133333337</v>
      </c>
      <c r="AP352" s="9"/>
      <c r="AQ352" s="22">
        <v>7.7819799999999995E-2</v>
      </c>
      <c r="AR352" s="22">
        <v>27.209099999999999</v>
      </c>
      <c r="AS352" s="22">
        <v>-1.4477500000000001E-2</v>
      </c>
      <c r="AT352" s="22">
        <v>342</v>
      </c>
      <c r="AU352" s="22">
        <v>7.72095E-2</v>
      </c>
      <c r="AV352">
        <f t="shared" si="68"/>
        <v>17.873456790123456</v>
      </c>
      <c r="AW352">
        <f t="shared" si="69"/>
        <v>1.3909088327160493</v>
      </c>
      <c r="AX352" s="9"/>
      <c r="AY352" s="22">
        <v>1.62216</v>
      </c>
      <c r="AZ352" s="22">
        <v>31.028300000000002</v>
      </c>
      <c r="BA352" s="22">
        <v>-1.08185E-2</v>
      </c>
      <c r="BB352" s="22">
        <v>342</v>
      </c>
      <c r="BC352" s="22">
        <v>1.6214</v>
      </c>
      <c r="BD352">
        <f t="shared" si="70"/>
        <v>13.356172839506172</v>
      </c>
      <c r="BE352">
        <f t="shared" si="71"/>
        <v>21.665849333333334</v>
      </c>
    </row>
    <row r="353" spans="6:57">
      <c r="F353" s="9"/>
      <c r="G353" s="22">
        <v>7.2784399999999999E-2</v>
      </c>
      <c r="H353" s="22">
        <v>8.5486699999999995</v>
      </c>
      <c r="I353" s="22">
        <v>-1.44531E-2</v>
      </c>
      <c r="J353" s="22">
        <v>343</v>
      </c>
      <c r="K353" s="22">
        <v>7.2143600000000002E-2</v>
      </c>
      <c r="L353">
        <f t="shared" si="60"/>
        <v>17.843333333333334</v>
      </c>
      <c r="M353">
        <f t="shared" si="61"/>
        <v>1.2987163106666666</v>
      </c>
      <c r="N353" s="9"/>
      <c r="O353" s="22">
        <v>1.6272</v>
      </c>
      <c r="P353" s="22">
        <v>12.367900000000001</v>
      </c>
      <c r="Q353" s="22">
        <v>-1.07086E-2</v>
      </c>
      <c r="R353" s="22">
        <v>343</v>
      </c>
      <c r="S353" s="22">
        <v>1.6262799999999999</v>
      </c>
      <c r="T353">
        <f t="shared" si="62"/>
        <v>13.220493827160492</v>
      </c>
      <c r="U353">
        <f t="shared" si="63"/>
        <v>21.512387555555552</v>
      </c>
      <c r="X353" s="9"/>
      <c r="Y353" s="22">
        <v>7.2784399999999999E-2</v>
      </c>
      <c r="Z353" s="22">
        <v>17.8569</v>
      </c>
      <c r="AA353" s="22">
        <v>-1.4505000000000001E-2</v>
      </c>
      <c r="AB353" s="22">
        <v>343</v>
      </c>
      <c r="AC353" s="22">
        <v>7.2112999999999997E-2</v>
      </c>
      <c r="AD353">
        <f t="shared" si="64"/>
        <v>17.907407407407408</v>
      </c>
      <c r="AE353">
        <f t="shared" si="65"/>
        <v>1.3033799037037037</v>
      </c>
      <c r="AF353" s="9"/>
      <c r="AG353" s="22">
        <v>1.6272</v>
      </c>
      <c r="AH353" s="22">
        <v>21.676100000000002</v>
      </c>
      <c r="AI353" s="22">
        <v>-1.073E-2</v>
      </c>
      <c r="AJ353" s="22">
        <v>343</v>
      </c>
      <c r="AK353" s="22">
        <v>1.6256699999999999</v>
      </c>
      <c r="AL353">
        <f t="shared" si="66"/>
        <v>13.246913580246913</v>
      </c>
      <c r="AM353">
        <f t="shared" si="67"/>
        <v>21.555377777777775</v>
      </c>
      <c r="AP353" s="9"/>
      <c r="AQ353" s="22">
        <v>7.2784399999999999E-2</v>
      </c>
      <c r="AR353" s="22">
        <v>27.219200000000001</v>
      </c>
      <c r="AS353" s="22">
        <v>-1.4483599999999999E-2</v>
      </c>
      <c r="AT353" s="22">
        <v>343</v>
      </c>
      <c r="AU353" s="22">
        <v>7.2143600000000002E-2</v>
      </c>
      <c r="AV353">
        <f t="shared" si="68"/>
        <v>17.880987654320986</v>
      </c>
      <c r="AW353">
        <f t="shared" si="69"/>
        <v>1.3014569578271604</v>
      </c>
      <c r="AX353" s="9"/>
      <c r="AY353" s="22">
        <v>1.6272</v>
      </c>
      <c r="AZ353" s="22">
        <v>31.038399999999999</v>
      </c>
      <c r="BA353" s="22">
        <v>-1.06903E-2</v>
      </c>
      <c r="BB353" s="22">
        <v>343</v>
      </c>
      <c r="BC353" s="22">
        <v>1.6262799999999999</v>
      </c>
      <c r="BD353">
        <f t="shared" si="70"/>
        <v>13.197901234567899</v>
      </c>
      <c r="BE353">
        <f t="shared" si="71"/>
        <v>21.475624888888884</v>
      </c>
    </row>
    <row r="354" spans="6:57">
      <c r="F354" s="9"/>
      <c r="G354" s="22">
        <v>6.7749000000000004E-2</v>
      </c>
      <c r="H354" s="22">
        <v>8.5587400000000002</v>
      </c>
      <c r="I354" s="22">
        <v>-1.44501E-2</v>
      </c>
      <c r="J354" s="22">
        <v>344</v>
      </c>
      <c r="K354" s="22">
        <v>6.7108200000000007E-2</v>
      </c>
      <c r="L354">
        <f t="shared" si="60"/>
        <v>17.839629629629631</v>
      </c>
      <c r="M354">
        <f t="shared" si="61"/>
        <v>1.2086170677777779</v>
      </c>
      <c r="N354" s="9"/>
      <c r="O354" s="22">
        <v>1.6322300000000001</v>
      </c>
      <c r="P354" s="22">
        <v>12.3779</v>
      </c>
      <c r="Q354" s="22">
        <v>-1.05804E-2</v>
      </c>
      <c r="R354" s="22">
        <v>344</v>
      </c>
      <c r="S354" s="22">
        <v>1.63147</v>
      </c>
      <c r="T354">
        <f t="shared" si="62"/>
        <v>13.062222222222221</v>
      </c>
      <c r="U354">
        <f t="shared" si="63"/>
        <v>21.320550977777778</v>
      </c>
      <c r="X354" s="9"/>
      <c r="Y354" s="22">
        <v>6.7749000000000004E-2</v>
      </c>
      <c r="Z354" s="22">
        <v>17.867000000000001</v>
      </c>
      <c r="AA354" s="22">
        <v>-1.4511100000000001E-2</v>
      </c>
      <c r="AB354" s="22">
        <v>344</v>
      </c>
      <c r="AC354" s="22">
        <v>6.7138699999999996E-2</v>
      </c>
      <c r="AD354">
        <f t="shared" si="64"/>
        <v>17.914938271604939</v>
      </c>
      <c r="AE354">
        <f t="shared" si="65"/>
        <v>1.213719152962963</v>
      </c>
      <c r="AF354" s="9"/>
      <c r="AG354" s="22">
        <v>1.6322300000000001</v>
      </c>
      <c r="AH354" s="22">
        <v>21.686199999999999</v>
      </c>
      <c r="AI354" s="22">
        <v>-1.06079E-2</v>
      </c>
      <c r="AJ354" s="22">
        <v>344</v>
      </c>
      <c r="AK354" s="22">
        <v>1.63147</v>
      </c>
      <c r="AL354">
        <f t="shared" si="66"/>
        <v>13.096172839506172</v>
      </c>
      <c r="AM354">
        <f t="shared" si="67"/>
        <v>21.375966193827161</v>
      </c>
      <c r="AP354" s="9"/>
      <c r="AQ354" s="22">
        <v>6.7749000000000004E-2</v>
      </c>
      <c r="AR354" s="22">
        <v>27.229199999999999</v>
      </c>
      <c r="AS354" s="22">
        <v>-1.4489699999999999E-2</v>
      </c>
      <c r="AT354" s="22">
        <v>344</v>
      </c>
      <c r="AU354" s="22">
        <v>6.7169199999999998E-2</v>
      </c>
      <c r="AV354">
        <f t="shared" si="68"/>
        <v>17.888518518518516</v>
      </c>
      <c r="AW354">
        <f t="shared" si="69"/>
        <v>1.2119292411111111</v>
      </c>
      <c r="AX354" s="9"/>
      <c r="AY354" s="22">
        <v>1.6322300000000001</v>
      </c>
      <c r="AZ354" s="22">
        <v>31.048500000000001</v>
      </c>
      <c r="BA354" s="22">
        <v>-1.0555999999999999E-2</v>
      </c>
      <c r="BB354" s="22">
        <v>344</v>
      </c>
      <c r="BC354" s="22">
        <v>1.6311599999999999</v>
      </c>
      <c r="BD354">
        <f t="shared" si="70"/>
        <v>13.032098765432098</v>
      </c>
      <c r="BE354">
        <f t="shared" si="71"/>
        <v>21.271382567901234</v>
      </c>
    </row>
    <row r="355" spans="6:57">
      <c r="F355" s="9"/>
      <c r="G355" s="22">
        <v>6.2713599999999994E-2</v>
      </c>
      <c r="H355" s="22">
        <v>8.5688099999999991</v>
      </c>
      <c r="I355" s="22">
        <v>-1.44409E-2</v>
      </c>
      <c r="J355" s="22">
        <v>345</v>
      </c>
      <c r="K355" s="22">
        <v>6.2072799999999997E-2</v>
      </c>
      <c r="L355">
        <f t="shared" si="60"/>
        <v>17.828271604938269</v>
      </c>
      <c r="M355">
        <f t="shared" si="61"/>
        <v>1.1180750941234565</v>
      </c>
      <c r="N355" s="9"/>
      <c r="O355" s="22">
        <v>1.63727</v>
      </c>
      <c r="P355" s="22">
        <v>12.388</v>
      </c>
      <c r="Q355" s="22">
        <v>-1.0449200000000001E-2</v>
      </c>
      <c r="R355" s="22">
        <v>345</v>
      </c>
      <c r="S355" s="22">
        <v>1.63544</v>
      </c>
      <c r="T355">
        <f t="shared" si="62"/>
        <v>12.900246913580247</v>
      </c>
      <c r="U355">
        <f t="shared" si="63"/>
        <v>21.12118726419753</v>
      </c>
      <c r="X355" s="9"/>
      <c r="Y355" s="22">
        <v>6.2713599999999994E-2</v>
      </c>
      <c r="Z355" s="22">
        <v>17.877099999999999</v>
      </c>
      <c r="AA355" s="22">
        <v>-1.4511100000000001E-2</v>
      </c>
      <c r="AB355" s="22">
        <v>345</v>
      </c>
      <c r="AC355" s="22">
        <v>6.21033E-2</v>
      </c>
      <c r="AD355">
        <f t="shared" si="64"/>
        <v>17.914938271604939</v>
      </c>
      <c r="AE355">
        <f t="shared" si="65"/>
        <v>1.1235102727901234</v>
      </c>
      <c r="AF355" s="9"/>
      <c r="AG355" s="22">
        <v>1.63727</v>
      </c>
      <c r="AH355" s="22">
        <v>21.696300000000001</v>
      </c>
      <c r="AI355" s="22">
        <v>-1.04767E-2</v>
      </c>
      <c r="AJ355" s="22">
        <v>345</v>
      </c>
      <c r="AK355" s="22">
        <v>1.63605</v>
      </c>
      <c r="AL355">
        <f t="shared" si="66"/>
        <v>12.934197530864198</v>
      </c>
      <c r="AM355">
        <f t="shared" si="67"/>
        <v>21.176773591358025</v>
      </c>
      <c r="AP355" s="9"/>
      <c r="AQ355" s="22">
        <v>6.2713599999999994E-2</v>
      </c>
      <c r="AR355" s="22">
        <v>27.2393</v>
      </c>
      <c r="AS355" s="22">
        <v>-1.4489699999999999E-2</v>
      </c>
      <c r="AT355" s="22">
        <v>345</v>
      </c>
      <c r="AU355" s="22">
        <v>6.2133800000000003E-2</v>
      </c>
      <c r="AV355">
        <f t="shared" si="68"/>
        <v>17.888518518518516</v>
      </c>
      <c r="AW355">
        <f t="shared" si="69"/>
        <v>1.1218533949629628</v>
      </c>
      <c r="AX355" s="9"/>
      <c r="AY355" s="22">
        <v>1.63727</v>
      </c>
      <c r="AZ355" s="22">
        <v>31.058499999999999</v>
      </c>
      <c r="BA355" s="22">
        <v>-1.0415600000000001E-2</v>
      </c>
      <c r="BB355" s="22">
        <v>345</v>
      </c>
      <c r="BC355" s="22">
        <v>1.63635</v>
      </c>
      <c r="BD355">
        <f t="shared" si="70"/>
        <v>12.858765432098766</v>
      </c>
      <c r="BE355">
        <f t="shared" si="71"/>
        <v>21.053270879012345</v>
      </c>
    </row>
    <row r="356" spans="6:57">
      <c r="F356" s="9"/>
      <c r="G356" s="22">
        <v>5.7678199999999999E-2</v>
      </c>
      <c r="H356" s="22">
        <v>8.5788899999999995</v>
      </c>
      <c r="I356" s="22">
        <v>-1.4434799999999999E-2</v>
      </c>
      <c r="J356" s="22">
        <v>346</v>
      </c>
      <c r="K356" s="22">
        <v>5.7067899999999998E-2</v>
      </c>
      <c r="L356">
        <f t="shared" si="60"/>
        <v>17.820740740740739</v>
      </c>
      <c r="M356">
        <f t="shared" si="61"/>
        <v>1.0278682485925925</v>
      </c>
      <c r="N356" s="9"/>
      <c r="O356" s="22">
        <v>1.6423000000000001</v>
      </c>
      <c r="P356" s="22">
        <v>12.398099999999999</v>
      </c>
      <c r="Q356" s="22">
        <v>-1.03149E-2</v>
      </c>
      <c r="R356" s="22">
        <v>346</v>
      </c>
      <c r="S356" s="22">
        <v>1.64185</v>
      </c>
      <c r="T356">
        <f t="shared" si="62"/>
        <v>12.734444444444444</v>
      </c>
      <c r="U356">
        <f t="shared" si="63"/>
        <v>20.91377811111111</v>
      </c>
      <c r="X356" s="9"/>
      <c r="Y356" s="22">
        <v>5.7678199999999999E-2</v>
      </c>
      <c r="Z356" s="22">
        <v>17.8871</v>
      </c>
      <c r="AA356" s="22">
        <v>-1.4508099999999999E-2</v>
      </c>
      <c r="AB356" s="22">
        <v>346</v>
      </c>
      <c r="AC356" s="22">
        <v>5.7067899999999998E-2</v>
      </c>
      <c r="AD356">
        <f t="shared" si="64"/>
        <v>17.911234567901232</v>
      </c>
      <c r="AE356">
        <f t="shared" si="65"/>
        <v>1.0330877696543208</v>
      </c>
      <c r="AF356" s="9"/>
      <c r="AG356" s="22">
        <v>1.6423000000000001</v>
      </c>
      <c r="AH356" s="22">
        <v>21.706299999999999</v>
      </c>
      <c r="AI356" s="22">
        <v>-1.03424E-2</v>
      </c>
      <c r="AJ356" s="22">
        <v>346</v>
      </c>
      <c r="AK356" s="22">
        <v>1.64093</v>
      </c>
      <c r="AL356">
        <f t="shared" si="66"/>
        <v>12.768395061728393</v>
      </c>
      <c r="AM356">
        <f t="shared" si="67"/>
        <v>20.96953520987654</v>
      </c>
      <c r="AP356" s="9"/>
      <c r="AQ356" s="22">
        <v>5.7678199999999999E-2</v>
      </c>
      <c r="AR356" s="22">
        <v>27.249400000000001</v>
      </c>
      <c r="AS356" s="22">
        <v>-1.44867E-2</v>
      </c>
      <c r="AT356" s="22">
        <v>346</v>
      </c>
      <c r="AU356" s="22">
        <v>5.7037400000000002E-2</v>
      </c>
      <c r="AV356">
        <f t="shared" si="68"/>
        <v>17.884814814814817</v>
      </c>
      <c r="AW356">
        <f t="shared" si="69"/>
        <v>1.0315639258518519</v>
      </c>
      <c r="AX356" s="9"/>
      <c r="AY356" s="22">
        <v>1.6423000000000001</v>
      </c>
      <c r="AZ356" s="22">
        <v>31.0686</v>
      </c>
      <c r="BA356" s="22">
        <v>-1.0278300000000001E-2</v>
      </c>
      <c r="BB356" s="22">
        <v>346</v>
      </c>
      <c r="BC356" s="22">
        <v>1.64185</v>
      </c>
      <c r="BD356">
        <f t="shared" si="70"/>
        <v>12.689259259259259</v>
      </c>
      <c r="BE356">
        <f t="shared" si="71"/>
        <v>20.839570481481484</v>
      </c>
    </row>
    <row r="357" spans="6:57">
      <c r="F357" s="9"/>
      <c r="G357" s="22">
        <v>5.2642799999999997E-2</v>
      </c>
      <c r="H357" s="22">
        <v>8.5889600000000002</v>
      </c>
      <c r="I357" s="22">
        <v>-1.4434799999999999E-2</v>
      </c>
      <c r="J357" s="22">
        <v>347</v>
      </c>
      <c r="K357" s="22">
        <v>5.2032500000000002E-2</v>
      </c>
      <c r="L357">
        <f t="shared" si="60"/>
        <v>17.820740740740739</v>
      </c>
      <c r="M357">
        <f t="shared" si="61"/>
        <v>0.93813369066666652</v>
      </c>
      <c r="N357" s="9"/>
      <c r="O357" s="22">
        <v>1.64734</v>
      </c>
      <c r="P357" s="22">
        <v>12.408099999999999</v>
      </c>
      <c r="Q357" s="22">
        <v>-1.01685E-2</v>
      </c>
      <c r="R357" s="22">
        <v>347</v>
      </c>
      <c r="S357" s="22">
        <v>1.64642</v>
      </c>
      <c r="T357">
        <f t="shared" si="62"/>
        <v>12.553703703703704</v>
      </c>
      <c r="U357">
        <f t="shared" si="63"/>
        <v>20.680218259259259</v>
      </c>
      <c r="X357" s="9"/>
      <c r="Y357" s="22">
        <v>5.2642799999999997E-2</v>
      </c>
      <c r="Z357" s="22">
        <v>17.897200000000002</v>
      </c>
      <c r="AA357" s="22">
        <v>-1.4505000000000001E-2</v>
      </c>
      <c r="AB357" s="22">
        <v>347</v>
      </c>
      <c r="AC357" s="22">
        <v>5.2032500000000002E-2</v>
      </c>
      <c r="AD357">
        <f t="shared" si="64"/>
        <v>17.907407407407408</v>
      </c>
      <c r="AE357">
        <f t="shared" si="65"/>
        <v>0.94269606666666661</v>
      </c>
      <c r="AF357" s="9"/>
      <c r="AG357" s="22">
        <v>1.64734</v>
      </c>
      <c r="AH357" s="22">
        <v>21.7164</v>
      </c>
      <c r="AI357" s="22">
        <v>-1.0186799999999999E-2</v>
      </c>
      <c r="AJ357" s="22">
        <v>347</v>
      </c>
      <c r="AK357" s="22">
        <v>1.64673</v>
      </c>
      <c r="AL357">
        <f t="shared" si="66"/>
        <v>12.576296296296295</v>
      </c>
      <c r="AM357">
        <f t="shared" si="67"/>
        <v>20.717435940740739</v>
      </c>
      <c r="AP357" s="9"/>
      <c r="AQ357" s="22">
        <v>5.2642799999999997E-2</v>
      </c>
      <c r="AR357" s="22">
        <v>27.259399999999999</v>
      </c>
      <c r="AS357" s="22">
        <v>-1.44928E-2</v>
      </c>
      <c r="AT357" s="22">
        <v>347</v>
      </c>
      <c r="AU357" s="22">
        <v>5.1940899999999998E-2</v>
      </c>
      <c r="AV357">
        <f t="shared" si="68"/>
        <v>17.892345679012344</v>
      </c>
      <c r="AW357">
        <f t="shared" si="69"/>
        <v>0.94190317511111099</v>
      </c>
      <c r="AX357" s="9"/>
      <c r="AY357" s="22">
        <v>1.64734</v>
      </c>
      <c r="AZ357" s="22">
        <v>31.078700000000001</v>
      </c>
      <c r="BA357" s="22">
        <v>-1.0119599999999999E-2</v>
      </c>
      <c r="BB357" s="22">
        <v>347</v>
      </c>
      <c r="BC357" s="22">
        <v>1.64612</v>
      </c>
      <c r="BD357">
        <f t="shared" si="70"/>
        <v>12.493333333333332</v>
      </c>
      <c r="BE357">
        <f t="shared" si="71"/>
        <v>20.580767733333332</v>
      </c>
    </row>
    <row r="358" spans="6:57">
      <c r="F358" s="9"/>
      <c r="G358" s="22">
        <v>4.7607400000000001E-2</v>
      </c>
      <c r="H358" s="22">
        <v>8.5990300000000008</v>
      </c>
      <c r="I358" s="22">
        <v>-1.44409E-2</v>
      </c>
      <c r="J358" s="22">
        <v>348</v>
      </c>
      <c r="K358" s="22">
        <v>4.7442600000000001E-2</v>
      </c>
      <c r="L358">
        <f t="shared" si="60"/>
        <v>17.828271604938269</v>
      </c>
      <c r="M358">
        <f t="shared" si="61"/>
        <v>0.84875765760493815</v>
      </c>
      <c r="N358" s="9"/>
      <c r="O358" s="22">
        <v>1.6523699999999999</v>
      </c>
      <c r="P358" s="22">
        <v>12.418200000000001</v>
      </c>
      <c r="Q358" s="22">
        <v>-1.00067E-2</v>
      </c>
      <c r="R358" s="22">
        <v>348</v>
      </c>
      <c r="S358" s="22">
        <v>1.6513100000000001</v>
      </c>
      <c r="T358">
        <f t="shared" si="62"/>
        <v>12.353950617283949</v>
      </c>
      <c r="U358">
        <f t="shared" si="63"/>
        <v>20.413297381481478</v>
      </c>
      <c r="X358" s="9"/>
      <c r="Y358" s="22">
        <v>4.7607400000000001E-2</v>
      </c>
      <c r="Z358" s="22">
        <v>17.907299999999999</v>
      </c>
      <c r="AA358" s="22">
        <v>-1.4508099999999999E-2</v>
      </c>
      <c r="AB358" s="22">
        <v>348</v>
      </c>
      <c r="AC358" s="22">
        <v>4.7436499999999999E-2</v>
      </c>
      <c r="AD358">
        <f t="shared" si="64"/>
        <v>17.911234567901232</v>
      </c>
      <c r="AE358">
        <f t="shared" si="65"/>
        <v>0.85270730856790111</v>
      </c>
      <c r="AF358" s="9"/>
      <c r="AG358" s="22">
        <v>1.6523699999999999</v>
      </c>
      <c r="AH358" s="22">
        <v>21.726500000000001</v>
      </c>
      <c r="AI358" s="22">
        <v>-1.00281E-2</v>
      </c>
      <c r="AJ358" s="22">
        <v>348</v>
      </c>
      <c r="AK358" s="22">
        <v>1.6513100000000001</v>
      </c>
      <c r="AL358">
        <f t="shared" si="66"/>
        <v>12.38037037037037</v>
      </c>
      <c r="AM358">
        <f t="shared" si="67"/>
        <v>20.456952588888885</v>
      </c>
      <c r="AP358" s="9"/>
      <c r="AQ358" s="22">
        <v>4.7607400000000001E-2</v>
      </c>
      <c r="AR358" s="22">
        <v>27.269500000000001</v>
      </c>
      <c r="AS358" s="22">
        <v>-1.4483599999999999E-2</v>
      </c>
      <c r="AT358" s="22">
        <v>348</v>
      </c>
      <c r="AU358" s="22">
        <v>4.7436499999999999E-2</v>
      </c>
      <c r="AV358">
        <f t="shared" si="68"/>
        <v>17.880987654320986</v>
      </c>
      <c r="AW358">
        <f t="shared" si="69"/>
        <v>0.85126733165432089</v>
      </c>
      <c r="AX358" s="9"/>
      <c r="AY358" s="22">
        <v>1.6523699999999999</v>
      </c>
      <c r="AZ358" s="22">
        <v>31.088699999999999</v>
      </c>
      <c r="BA358" s="22">
        <v>-9.9609399999999997E-3</v>
      </c>
      <c r="BB358" s="22">
        <v>348</v>
      </c>
      <c r="BC358" s="22">
        <v>1.65161</v>
      </c>
      <c r="BD358">
        <f t="shared" si="70"/>
        <v>12.297456790123457</v>
      </c>
      <c r="BE358">
        <f t="shared" si="71"/>
        <v>20.319948676296296</v>
      </c>
    </row>
    <row r="359" spans="6:57">
      <c r="F359" s="9"/>
      <c r="G359" s="22">
        <v>4.2571999999999999E-2</v>
      </c>
      <c r="H359" s="22">
        <v>8.6090999999999998</v>
      </c>
      <c r="I359" s="22">
        <v>-1.44501E-2</v>
      </c>
      <c r="J359" s="22">
        <v>349</v>
      </c>
      <c r="K359" s="22">
        <v>4.2407199999999999E-2</v>
      </c>
      <c r="L359">
        <f t="shared" si="60"/>
        <v>17.839629629629631</v>
      </c>
      <c r="M359">
        <f t="shared" si="61"/>
        <v>0.75946871259259263</v>
      </c>
      <c r="N359" s="9"/>
      <c r="O359" s="22">
        <v>1.65741</v>
      </c>
      <c r="P359" s="22">
        <v>12.4283</v>
      </c>
      <c r="Q359" s="22">
        <v>-9.8358200000000003E-3</v>
      </c>
      <c r="R359" s="22">
        <v>349</v>
      </c>
      <c r="S359" s="22">
        <v>1.65649</v>
      </c>
      <c r="T359">
        <f t="shared" si="62"/>
        <v>12.142987654320986</v>
      </c>
      <c r="U359">
        <f t="shared" si="63"/>
        <v>20.125909168148148</v>
      </c>
      <c r="X359" s="9"/>
      <c r="Y359" s="22">
        <v>4.2571999999999999E-2</v>
      </c>
      <c r="Z359" s="22">
        <v>17.917400000000001</v>
      </c>
      <c r="AA359" s="22">
        <v>-1.4508099999999999E-2</v>
      </c>
      <c r="AB359" s="22">
        <v>349</v>
      </c>
      <c r="AC359" s="22">
        <v>4.2425499999999998E-2</v>
      </c>
      <c r="AD359">
        <f t="shared" si="64"/>
        <v>17.911234567901232</v>
      </c>
      <c r="AE359">
        <f t="shared" si="65"/>
        <v>0.76251707802469126</v>
      </c>
      <c r="AF359" s="9"/>
      <c r="AG359" s="22">
        <v>1.65741</v>
      </c>
      <c r="AH359" s="22">
        <v>21.736499999999999</v>
      </c>
      <c r="AI359" s="22">
        <v>-9.8419200000000005E-3</v>
      </c>
      <c r="AJ359" s="22">
        <v>349</v>
      </c>
      <c r="AK359" s="22">
        <v>1.65649</v>
      </c>
      <c r="AL359">
        <f t="shared" si="66"/>
        <v>12.150518518518519</v>
      </c>
      <c r="AM359">
        <f t="shared" si="67"/>
        <v>20.138390897777779</v>
      </c>
      <c r="AP359" s="9"/>
      <c r="AQ359" s="22">
        <v>4.2571999999999999E-2</v>
      </c>
      <c r="AR359" s="22">
        <v>27.279599999999999</v>
      </c>
      <c r="AS359" s="22">
        <v>-1.44867E-2</v>
      </c>
      <c r="AT359" s="22">
        <v>349</v>
      </c>
      <c r="AU359" s="22">
        <v>4.2434699999999999E-2</v>
      </c>
      <c r="AV359">
        <f t="shared" si="68"/>
        <v>17.884814814814817</v>
      </c>
      <c r="AW359">
        <f t="shared" si="69"/>
        <v>0.76139233629629632</v>
      </c>
      <c r="AX359" s="9"/>
      <c r="AY359" s="22">
        <v>1.65741</v>
      </c>
      <c r="AZ359" s="22">
        <v>31.098800000000001</v>
      </c>
      <c r="BA359" s="22">
        <v>-9.7869900000000006E-3</v>
      </c>
      <c r="BB359" s="22">
        <v>349</v>
      </c>
      <c r="BC359" s="22">
        <v>1.6561900000000001</v>
      </c>
      <c r="BD359">
        <f t="shared" si="70"/>
        <v>12.082703703703704</v>
      </c>
      <c r="BE359">
        <f t="shared" si="71"/>
        <v>20.025993945555555</v>
      </c>
    </row>
    <row r="360" spans="6:57">
      <c r="F360" s="9"/>
      <c r="G360" s="22">
        <v>3.7536600000000003E-2</v>
      </c>
      <c r="H360" s="22">
        <v>8.6191700000000004</v>
      </c>
      <c r="I360" s="22">
        <v>-1.44501E-2</v>
      </c>
      <c r="J360" s="22">
        <v>350</v>
      </c>
      <c r="K360" s="22">
        <v>3.7356599999999997E-2</v>
      </c>
      <c r="L360">
        <f t="shared" si="60"/>
        <v>17.839629629629631</v>
      </c>
      <c r="M360">
        <f t="shared" si="61"/>
        <v>0.66963904155555565</v>
      </c>
      <c r="N360" s="9"/>
      <c r="O360" s="22">
        <v>1.66245</v>
      </c>
      <c r="P360" s="22">
        <v>12.4384</v>
      </c>
      <c r="Q360" s="22">
        <v>-9.6496599999999991E-3</v>
      </c>
      <c r="R360" s="22">
        <v>350</v>
      </c>
      <c r="S360" s="22">
        <v>1.6613800000000001</v>
      </c>
      <c r="T360">
        <f t="shared" si="62"/>
        <v>11.913160493827158</v>
      </c>
      <c r="U360">
        <f t="shared" si="63"/>
        <v>19.805033662962959</v>
      </c>
      <c r="X360" s="9"/>
      <c r="Y360" s="22">
        <v>3.7536600000000003E-2</v>
      </c>
      <c r="Z360" s="22">
        <v>17.927399999999999</v>
      </c>
      <c r="AA360" s="22">
        <v>-1.4523299999999999E-2</v>
      </c>
      <c r="AB360" s="22">
        <v>350</v>
      </c>
      <c r="AC360" s="22">
        <v>3.7399300000000003E-2</v>
      </c>
      <c r="AD360">
        <f t="shared" si="64"/>
        <v>17.93</v>
      </c>
      <c r="AE360">
        <f t="shared" si="65"/>
        <v>0.67303123800000009</v>
      </c>
      <c r="AF360" s="9"/>
      <c r="AG360" s="22">
        <v>1.66245</v>
      </c>
      <c r="AH360" s="22">
        <v>21.746600000000001</v>
      </c>
      <c r="AI360" s="22">
        <v>-9.6618699999999995E-3</v>
      </c>
      <c r="AJ360" s="22">
        <v>350</v>
      </c>
      <c r="AK360" s="22">
        <v>1.6613800000000001</v>
      </c>
      <c r="AL360">
        <f t="shared" si="66"/>
        <v>11.928234567901232</v>
      </c>
      <c r="AM360">
        <f t="shared" si="67"/>
        <v>19.830093557407402</v>
      </c>
      <c r="AP360" s="9"/>
      <c r="AQ360" s="22">
        <v>3.7536600000000003E-2</v>
      </c>
      <c r="AR360" s="22">
        <v>27.2897</v>
      </c>
      <c r="AS360" s="22">
        <v>-1.44806E-2</v>
      </c>
      <c r="AT360" s="22">
        <v>350</v>
      </c>
      <c r="AU360" s="22">
        <v>3.7384000000000001E-2</v>
      </c>
      <c r="AV360">
        <f t="shared" si="68"/>
        <v>17.877283950617283</v>
      </c>
      <c r="AW360">
        <f t="shared" si="69"/>
        <v>0.67105245674074077</v>
      </c>
      <c r="AX360" s="9"/>
      <c r="AY360" s="22">
        <v>1.66245</v>
      </c>
      <c r="AZ360" s="22">
        <v>31.108899999999998</v>
      </c>
      <c r="BA360" s="22">
        <v>-9.5977800000000002E-3</v>
      </c>
      <c r="BB360" s="22">
        <v>350</v>
      </c>
      <c r="BC360" s="22">
        <v>1.66107</v>
      </c>
      <c r="BD360">
        <f t="shared" si="70"/>
        <v>11.84911111111111</v>
      </c>
      <c r="BE360">
        <f t="shared" si="71"/>
        <v>19.698554766666664</v>
      </c>
    </row>
    <row r="361" spans="6:57">
      <c r="F361" s="9"/>
      <c r="G361" s="22">
        <v>3.2501200000000001E-2</v>
      </c>
      <c r="H361" s="22">
        <v>8.6292399999999994</v>
      </c>
      <c r="I361" s="22">
        <v>-1.44592E-2</v>
      </c>
      <c r="J361" s="22">
        <v>351</v>
      </c>
      <c r="K361" s="22">
        <v>3.2324199999999997E-2</v>
      </c>
      <c r="L361">
        <f t="shared" si="60"/>
        <v>17.850864197530864</v>
      </c>
      <c r="M361">
        <f t="shared" si="61"/>
        <v>0.58017450745679011</v>
      </c>
      <c r="N361" s="9"/>
      <c r="O361" s="22">
        <v>1.6674800000000001</v>
      </c>
      <c r="P361" s="22">
        <v>12.448399999999999</v>
      </c>
      <c r="Q361" s="22">
        <v>-9.4604500000000005E-3</v>
      </c>
      <c r="R361" s="22">
        <v>351</v>
      </c>
      <c r="S361" s="22">
        <v>1.6668700000000001</v>
      </c>
      <c r="T361">
        <f t="shared" si="62"/>
        <v>11.679567901234568</v>
      </c>
      <c r="U361">
        <f t="shared" si="63"/>
        <v>19.47544588395062</v>
      </c>
      <c r="X361" s="9"/>
      <c r="Y361" s="22">
        <v>3.2501200000000001E-2</v>
      </c>
      <c r="Z361" s="22">
        <v>17.9375</v>
      </c>
      <c r="AA361" s="22">
        <v>-1.45325E-2</v>
      </c>
      <c r="AB361" s="22">
        <v>351</v>
      </c>
      <c r="AC361" s="22">
        <v>3.2302900000000002E-2</v>
      </c>
      <c r="AD361">
        <f t="shared" si="64"/>
        <v>17.941358024691358</v>
      </c>
      <c r="AE361">
        <f t="shared" si="65"/>
        <v>0.58311566543209881</v>
      </c>
      <c r="AF361" s="9"/>
      <c r="AG361" s="22">
        <v>1.6674800000000001</v>
      </c>
      <c r="AH361" s="22">
        <v>21.756699999999999</v>
      </c>
      <c r="AI361" s="22">
        <v>-9.4604500000000005E-3</v>
      </c>
      <c r="AJ361" s="22">
        <v>351</v>
      </c>
      <c r="AK361" s="22">
        <v>1.6662600000000001</v>
      </c>
      <c r="AL361">
        <f t="shared" si="66"/>
        <v>11.679567901234568</v>
      </c>
      <c r="AM361">
        <f t="shared" si="67"/>
        <v>19.47544588395062</v>
      </c>
      <c r="AP361" s="9"/>
      <c r="AQ361" s="22">
        <v>3.2501200000000001E-2</v>
      </c>
      <c r="AR361" s="22">
        <v>27.299700000000001</v>
      </c>
      <c r="AS361" s="22">
        <v>-1.4477500000000001E-2</v>
      </c>
      <c r="AT361" s="22">
        <v>351</v>
      </c>
      <c r="AU361" s="22">
        <v>3.2281499999999998E-2</v>
      </c>
      <c r="AV361">
        <f t="shared" si="68"/>
        <v>17.873456790123456</v>
      </c>
      <c r="AW361">
        <f t="shared" si="69"/>
        <v>0.58090879382716043</v>
      </c>
      <c r="AX361" s="9"/>
      <c r="AY361" s="22">
        <v>1.6674800000000001</v>
      </c>
      <c r="AZ361" s="22">
        <v>31.119</v>
      </c>
      <c r="BA361" s="22">
        <v>-9.38721E-3</v>
      </c>
      <c r="BB361" s="22">
        <v>351</v>
      </c>
      <c r="BC361" s="22">
        <v>1.6662600000000001</v>
      </c>
      <c r="BD361">
        <f t="shared" si="70"/>
        <v>11.589148148148148</v>
      </c>
      <c r="BE361">
        <f t="shared" si="71"/>
        <v>19.324672754074076</v>
      </c>
    </row>
    <row r="362" spans="6:57">
      <c r="F362" s="9"/>
      <c r="G362" s="22">
        <v>2.7465799999999999E-2</v>
      </c>
      <c r="H362" s="22">
        <v>8.63931</v>
      </c>
      <c r="I362" s="22">
        <v>-1.44653E-2</v>
      </c>
      <c r="J362" s="22">
        <v>352</v>
      </c>
      <c r="K362" s="22">
        <v>2.7249099999999998E-2</v>
      </c>
      <c r="L362">
        <f t="shared" si="60"/>
        <v>17.858395061728395</v>
      </c>
      <c r="M362">
        <f t="shared" si="61"/>
        <v>0.49049510708641969</v>
      </c>
      <c r="N362" s="9"/>
      <c r="O362" s="22">
        <v>1.67252</v>
      </c>
      <c r="P362" s="22">
        <v>12.458500000000001</v>
      </c>
      <c r="Q362" s="22">
        <v>-9.2590299999999997E-3</v>
      </c>
      <c r="R362" s="22">
        <v>352</v>
      </c>
      <c r="S362" s="22">
        <v>1.6714500000000001</v>
      </c>
      <c r="T362">
        <f t="shared" si="62"/>
        <v>11.4309012345679</v>
      </c>
      <c r="U362">
        <f t="shared" si="63"/>
        <v>19.118410932839502</v>
      </c>
      <c r="X362" s="9"/>
      <c r="Y362" s="22">
        <v>2.7465799999999999E-2</v>
      </c>
      <c r="Z362" s="22">
        <v>17.947600000000001</v>
      </c>
      <c r="AA362" s="22">
        <v>-1.45355E-2</v>
      </c>
      <c r="AB362" s="22">
        <v>352</v>
      </c>
      <c r="AC362" s="22">
        <v>2.7264400000000001E-2</v>
      </c>
      <c r="AD362">
        <f t="shared" si="64"/>
        <v>17.945061728395061</v>
      </c>
      <c r="AE362">
        <f t="shared" si="65"/>
        <v>0.49287547641975304</v>
      </c>
      <c r="AF362" s="9"/>
      <c r="AG362" s="22">
        <v>1.67252</v>
      </c>
      <c r="AH362" s="22">
        <v>21.7668</v>
      </c>
      <c r="AI362" s="22">
        <v>-9.2346200000000007E-3</v>
      </c>
      <c r="AJ362" s="22">
        <v>352</v>
      </c>
      <c r="AK362" s="22">
        <v>1.6714500000000001</v>
      </c>
      <c r="AL362">
        <f t="shared" si="66"/>
        <v>11.400765432098765</v>
      </c>
      <c r="AM362">
        <f t="shared" si="67"/>
        <v>19.068008200493828</v>
      </c>
      <c r="AP362" s="9"/>
      <c r="AQ362" s="22">
        <v>2.7465799999999999E-2</v>
      </c>
      <c r="AR362" s="22">
        <v>27.309799999999999</v>
      </c>
      <c r="AS362" s="22">
        <v>-1.4483599999999999E-2</v>
      </c>
      <c r="AT362" s="22">
        <v>352</v>
      </c>
      <c r="AU362" s="22">
        <v>2.72675E-2</v>
      </c>
      <c r="AV362">
        <f t="shared" si="68"/>
        <v>17.880987654320986</v>
      </c>
      <c r="AW362">
        <f t="shared" si="69"/>
        <v>0.4911156307160493</v>
      </c>
      <c r="AX362" s="9"/>
      <c r="AY362" s="22">
        <v>1.67252</v>
      </c>
      <c r="AZ362" s="22">
        <v>31.129000000000001</v>
      </c>
      <c r="BA362" s="22">
        <v>-9.1644299999999995E-3</v>
      </c>
      <c r="BB362" s="22">
        <v>352</v>
      </c>
      <c r="BC362" s="22">
        <v>1.6720600000000001</v>
      </c>
      <c r="BD362">
        <f t="shared" si="70"/>
        <v>11.31411111111111</v>
      </c>
      <c r="BE362">
        <f t="shared" si="71"/>
        <v>18.923077115555554</v>
      </c>
    </row>
    <row r="363" spans="6:57">
      <c r="F363" s="9"/>
      <c r="G363" s="22">
        <v>2.24304E-2</v>
      </c>
      <c r="H363" s="22">
        <v>8.6493800000000007</v>
      </c>
      <c r="I363" s="22">
        <v>-1.4462300000000001E-2</v>
      </c>
      <c r="J363" s="22">
        <v>353</v>
      </c>
      <c r="K363" s="22">
        <v>2.2204600000000001E-2</v>
      </c>
      <c r="L363">
        <f t="shared" si="60"/>
        <v>17.854691358024692</v>
      </c>
      <c r="M363">
        <f t="shared" si="61"/>
        <v>0.40048786903703704</v>
      </c>
      <c r="N363" s="9"/>
      <c r="O363" s="22">
        <v>1.6775500000000001</v>
      </c>
      <c r="P363" s="22">
        <v>12.4686</v>
      </c>
      <c r="Q363" s="22">
        <v>-9.0484599999999995E-3</v>
      </c>
      <c r="R363" s="22">
        <v>353</v>
      </c>
      <c r="S363" s="22">
        <v>1.6766399999999999</v>
      </c>
      <c r="T363">
        <f t="shared" si="62"/>
        <v>11.170938271604937</v>
      </c>
      <c r="U363">
        <f t="shared" si="63"/>
        <v>18.739807497530865</v>
      </c>
      <c r="X363" s="9"/>
      <c r="Y363" s="22">
        <v>2.24304E-2</v>
      </c>
      <c r="Z363" s="22">
        <v>17.957599999999999</v>
      </c>
      <c r="AA363" s="22">
        <v>-1.45355E-2</v>
      </c>
      <c r="AB363" s="22">
        <v>353</v>
      </c>
      <c r="AC363" s="22">
        <v>2.2189299999999999E-2</v>
      </c>
      <c r="AD363">
        <f t="shared" si="64"/>
        <v>17.945061728395061</v>
      </c>
      <c r="AE363">
        <f t="shared" si="65"/>
        <v>0.40251491259259259</v>
      </c>
      <c r="AF363" s="9"/>
      <c r="AG363" s="22">
        <v>1.6775500000000001</v>
      </c>
      <c r="AH363" s="22">
        <v>21.776800000000001</v>
      </c>
      <c r="AI363" s="22">
        <v>-9.0057399999999999E-3</v>
      </c>
      <c r="AJ363" s="22">
        <v>353</v>
      </c>
      <c r="AK363" s="22">
        <v>1.6760299999999999</v>
      </c>
      <c r="AL363">
        <f t="shared" si="66"/>
        <v>11.118197530864196</v>
      </c>
      <c r="AM363">
        <f t="shared" si="67"/>
        <v>18.651332267901232</v>
      </c>
      <c r="AP363" s="9"/>
      <c r="AQ363" s="22">
        <v>2.24304E-2</v>
      </c>
      <c r="AR363" s="22">
        <v>27.319900000000001</v>
      </c>
      <c r="AS363" s="22">
        <v>-1.4489699999999999E-2</v>
      </c>
      <c r="AT363" s="22">
        <v>353</v>
      </c>
      <c r="AU363" s="22">
        <v>2.2207600000000001E-2</v>
      </c>
      <c r="AV363">
        <f t="shared" si="68"/>
        <v>17.888518518518516</v>
      </c>
      <c r="AW363">
        <f t="shared" si="69"/>
        <v>0.4012466257777777</v>
      </c>
      <c r="AX363" s="9"/>
      <c r="AY363" s="22">
        <v>1.6775500000000001</v>
      </c>
      <c r="AZ363" s="22">
        <v>31.139099999999999</v>
      </c>
      <c r="BA363" s="22">
        <v>-8.9355500000000004E-3</v>
      </c>
      <c r="BB363" s="22">
        <v>353</v>
      </c>
      <c r="BC363" s="22">
        <v>1.6760299999999999</v>
      </c>
      <c r="BD363">
        <f t="shared" si="70"/>
        <v>11.031543209876542</v>
      </c>
      <c r="BE363">
        <f t="shared" si="71"/>
        <v>18.505965311728396</v>
      </c>
    </row>
    <row r="364" spans="6:57">
      <c r="F364" s="9"/>
      <c r="G364" s="22">
        <v>1.7395000000000001E-2</v>
      </c>
      <c r="H364" s="22">
        <v>8.6594499999999996</v>
      </c>
      <c r="I364" s="22">
        <v>-1.4456200000000001E-2</v>
      </c>
      <c r="J364" s="22">
        <v>354</v>
      </c>
      <c r="K364" s="22">
        <v>1.7169199999999999E-2</v>
      </c>
      <c r="L364">
        <f t="shared" si="60"/>
        <v>17.847160493827161</v>
      </c>
      <c r="M364">
        <f t="shared" si="61"/>
        <v>0.31045135679012348</v>
      </c>
      <c r="N364" s="9"/>
      <c r="O364" s="22">
        <v>1.68259</v>
      </c>
      <c r="P364" s="22">
        <v>12.4786</v>
      </c>
      <c r="Q364" s="22">
        <v>-8.7951699999999997E-3</v>
      </c>
      <c r="R364" s="22">
        <v>354</v>
      </c>
      <c r="S364" s="22">
        <v>1.6815199999999999</v>
      </c>
      <c r="T364">
        <f t="shared" si="62"/>
        <v>10.858234567901235</v>
      </c>
      <c r="U364">
        <f t="shared" si="63"/>
        <v>18.269956901604939</v>
      </c>
      <c r="X364" s="9"/>
      <c r="Y364" s="22">
        <v>1.7395000000000001E-2</v>
      </c>
      <c r="Z364" s="22">
        <v>17.967700000000001</v>
      </c>
      <c r="AA364" s="22">
        <v>-1.45294E-2</v>
      </c>
      <c r="AB364" s="22">
        <v>354</v>
      </c>
      <c r="AC364" s="22">
        <v>1.71906E-2</v>
      </c>
      <c r="AD364">
        <f t="shared" si="64"/>
        <v>17.93753086419753</v>
      </c>
      <c r="AE364">
        <f t="shared" si="65"/>
        <v>0.31202334938271603</v>
      </c>
      <c r="AF364" s="9"/>
      <c r="AG364" s="22">
        <v>1.68259</v>
      </c>
      <c r="AH364" s="22">
        <v>21.786899999999999</v>
      </c>
      <c r="AI364" s="22">
        <v>-8.7585400000000004E-3</v>
      </c>
      <c r="AJ364" s="22">
        <v>354</v>
      </c>
      <c r="AK364" s="22">
        <v>1.6812100000000001</v>
      </c>
      <c r="AL364">
        <f t="shared" si="66"/>
        <v>10.813012345679011</v>
      </c>
      <c r="AM364">
        <f t="shared" si="67"/>
        <v>18.193866442716047</v>
      </c>
      <c r="AP364" s="9"/>
      <c r="AQ364" s="22">
        <v>1.7395000000000001E-2</v>
      </c>
      <c r="AR364" s="22">
        <v>27.329899999999999</v>
      </c>
      <c r="AS364" s="22">
        <v>-1.44989E-2</v>
      </c>
      <c r="AT364" s="22">
        <v>354</v>
      </c>
      <c r="AU364" s="22">
        <v>1.71112E-2</v>
      </c>
      <c r="AV364">
        <f t="shared" si="68"/>
        <v>17.899876543209874</v>
      </c>
      <c r="AW364">
        <f t="shared" si="69"/>
        <v>0.3113683524691358</v>
      </c>
      <c r="AX364" s="9"/>
      <c r="AY364" s="22">
        <v>1.68259</v>
      </c>
      <c r="AZ364" s="22">
        <v>31.1492</v>
      </c>
      <c r="BA364" s="22">
        <v>-8.6791999999999998E-3</v>
      </c>
      <c r="BB364" s="22">
        <v>354</v>
      </c>
      <c r="BC364" s="22">
        <v>1.6812100000000001</v>
      </c>
      <c r="BD364">
        <f t="shared" si="70"/>
        <v>10.71506172839506</v>
      </c>
      <c r="BE364">
        <f t="shared" si="71"/>
        <v>18.029055713580245</v>
      </c>
    </row>
    <row r="365" spans="6:57">
      <c r="F365" s="9"/>
      <c r="G365" s="22">
        <v>1.23596E-2</v>
      </c>
      <c r="H365" s="22">
        <v>8.6695200000000003</v>
      </c>
      <c r="I365" s="22">
        <v>-1.44501E-2</v>
      </c>
      <c r="J365" s="22">
        <v>355</v>
      </c>
      <c r="K365" s="22">
        <v>1.2149E-2</v>
      </c>
      <c r="L365">
        <f t="shared" si="60"/>
        <v>17.839629629629631</v>
      </c>
      <c r="M365">
        <f t="shared" si="61"/>
        <v>0.22049068637037039</v>
      </c>
      <c r="N365" s="9"/>
      <c r="O365" s="22">
        <v>1.6876199999999999</v>
      </c>
      <c r="P365" s="22">
        <v>12.4887</v>
      </c>
      <c r="Q365" s="22">
        <v>-8.54187E-3</v>
      </c>
      <c r="R365" s="22">
        <v>355</v>
      </c>
      <c r="S365" s="22">
        <v>1.6863999999999999</v>
      </c>
      <c r="T365">
        <f t="shared" si="62"/>
        <v>10.545518518518518</v>
      </c>
      <c r="U365">
        <f t="shared" si="63"/>
        <v>17.796827962222221</v>
      </c>
      <c r="X365" s="9"/>
      <c r="Y365" s="22">
        <v>1.23596E-2</v>
      </c>
      <c r="Z365" s="22">
        <v>17.977799999999998</v>
      </c>
      <c r="AA365" s="22">
        <v>-1.4523299999999999E-2</v>
      </c>
      <c r="AB365" s="22">
        <v>355</v>
      </c>
      <c r="AC365" s="22">
        <v>1.21613E-2</v>
      </c>
      <c r="AD365">
        <f t="shared" si="64"/>
        <v>17.93</v>
      </c>
      <c r="AE365">
        <f t="shared" si="65"/>
        <v>0.221607628</v>
      </c>
      <c r="AF365" s="9"/>
      <c r="AG365" s="22">
        <v>1.6876199999999999</v>
      </c>
      <c r="AH365" s="22">
        <v>21.797000000000001</v>
      </c>
      <c r="AI365" s="22">
        <v>-8.5052500000000007E-3</v>
      </c>
      <c r="AJ365" s="22">
        <v>355</v>
      </c>
      <c r="AK365" s="22">
        <v>1.6863999999999999</v>
      </c>
      <c r="AL365">
        <f t="shared" si="66"/>
        <v>10.500308641975309</v>
      </c>
      <c r="AM365">
        <f t="shared" si="67"/>
        <v>17.720530870370371</v>
      </c>
      <c r="AP365" s="9"/>
      <c r="AQ365" s="22">
        <v>1.23596E-2</v>
      </c>
      <c r="AR365" s="22">
        <v>27.34</v>
      </c>
      <c r="AS365" s="22">
        <v>-1.44958E-2</v>
      </c>
      <c r="AT365" s="22">
        <v>355</v>
      </c>
      <c r="AU365" s="22">
        <v>1.2130699999999999E-2</v>
      </c>
      <c r="AV365">
        <f t="shared" si="68"/>
        <v>17.896049382716047</v>
      </c>
      <c r="AW365">
        <f t="shared" si="69"/>
        <v>0.22118801195061727</v>
      </c>
      <c r="AX365" s="9"/>
      <c r="AY365" s="22">
        <v>1.6876199999999999</v>
      </c>
      <c r="AZ365" s="22">
        <v>31.159199999999998</v>
      </c>
      <c r="BA365" s="22">
        <v>-8.4014899999999993E-3</v>
      </c>
      <c r="BB365" s="22">
        <v>355</v>
      </c>
      <c r="BC365" s="22">
        <v>1.6863999999999999</v>
      </c>
      <c r="BD365">
        <f t="shared" si="70"/>
        <v>10.372209876543208</v>
      </c>
      <c r="BE365">
        <f t="shared" si="71"/>
        <v>17.504348831851846</v>
      </c>
    </row>
    <row r="366" spans="6:57">
      <c r="F366" s="9"/>
      <c r="G366" s="22">
        <v>7.3242200000000002E-3</v>
      </c>
      <c r="H366" s="22">
        <v>8.6796000000000006</v>
      </c>
      <c r="I366" s="22">
        <v>-1.44531E-2</v>
      </c>
      <c r="J366" s="22">
        <v>356</v>
      </c>
      <c r="K366" s="22">
        <v>7.0434599999999997E-3</v>
      </c>
      <c r="L366">
        <f t="shared" si="60"/>
        <v>17.843333333333334</v>
      </c>
      <c r="M366">
        <f t="shared" si="61"/>
        <v>0.13068849886666667</v>
      </c>
      <c r="N366" s="9"/>
      <c r="O366" s="22">
        <v>1.6926600000000001</v>
      </c>
      <c r="P366" s="22">
        <v>12.498799999999999</v>
      </c>
      <c r="Q366" s="22">
        <v>-8.2580599999999994E-3</v>
      </c>
      <c r="R366" s="22">
        <v>356</v>
      </c>
      <c r="S366" s="22">
        <v>1.6912799999999999</v>
      </c>
      <c r="T366">
        <f t="shared" si="62"/>
        <v>10.195135802469133</v>
      </c>
      <c r="U366">
        <f t="shared" si="63"/>
        <v>17.256898567407404</v>
      </c>
      <c r="X366" s="9"/>
      <c r="Y366" s="22">
        <v>7.3242200000000002E-3</v>
      </c>
      <c r="Z366" s="22">
        <v>17.9879</v>
      </c>
      <c r="AA366" s="22">
        <v>-1.45203E-2</v>
      </c>
      <c r="AB366" s="22">
        <v>356</v>
      </c>
      <c r="AC366" s="22">
        <v>7.0953400000000003E-3</v>
      </c>
      <c r="AD366">
        <f t="shared" si="64"/>
        <v>17.926296296296293</v>
      </c>
      <c r="AE366">
        <f t="shared" si="65"/>
        <v>0.13129613785925923</v>
      </c>
      <c r="AF366" s="9"/>
      <c r="AG366" s="22">
        <v>1.6926600000000001</v>
      </c>
      <c r="AH366" s="22">
        <v>21.806999999999999</v>
      </c>
      <c r="AI366" s="22">
        <v>-8.2122800000000006E-3</v>
      </c>
      <c r="AJ366" s="22">
        <v>356</v>
      </c>
      <c r="AK366" s="22">
        <v>1.6921999999999999</v>
      </c>
      <c r="AL366">
        <f t="shared" si="66"/>
        <v>10.138617283950618</v>
      </c>
      <c r="AM366">
        <f t="shared" si="67"/>
        <v>17.161231931851852</v>
      </c>
      <c r="AP366" s="9"/>
      <c r="AQ366" s="22">
        <v>7.3242200000000002E-3</v>
      </c>
      <c r="AR366" s="22">
        <v>27.350100000000001</v>
      </c>
      <c r="AS366" s="22">
        <v>-1.44867E-2</v>
      </c>
      <c r="AT366" s="22">
        <v>356</v>
      </c>
      <c r="AU366" s="22">
        <v>7.0587200000000001E-3</v>
      </c>
      <c r="AV366">
        <f t="shared" si="68"/>
        <v>17.884814814814817</v>
      </c>
      <c r="AW366">
        <f t="shared" si="69"/>
        <v>0.13099231836296299</v>
      </c>
      <c r="AX366" s="9"/>
      <c r="AY366" s="22">
        <v>1.6926600000000001</v>
      </c>
      <c r="AZ366" s="22">
        <v>31.1693</v>
      </c>
      <c r="BA366" s="22">
        <v>-8.1024200000000008E-3</v>
      </c>
      <c r="BB366" s="22">
        <v>356</v>
      </c>
      <c r="BC366" s="22">
        <v>1.6912799999999999</v>
      </c>
      <c r="BD366">
        <f t="shared" si="70"/>
        <v>10.002987654320988</v>
      </c>
      <c r="BE366">
        <f t="shared" si="71"/>
        <v>16.931657082962964</v>
      </c>
    </row>
    <row r="367" spans="6:57">
      <c r="F367" s="9"/>
      <c r="G367" s="22">
        <v>2.28882E-3</v>
      </c>
      <c r="H367" s="22">
        <v>8.6896699999999996</v>
      </c>
      <c r="I367" s="22">
        <v>-1.44531E-2</v>
      </c>
      <c r="J367" s="22">
        <v>357</v>
      </c>
      <c r="K367" s="22">
        <v>2.0141600000000001E-3</v>
      </c>
      <c r="L367">
        <f t="shared" si="60"/>
        <v>17.843333333333334</v>
      </c>
      <c r="M367">
        <f t="shared" si="61"/>
        <v>4.08401782E-2</v>
      </c>
      <c r="N367" s="9"/>
      <c r="O367" s="22">
        <v>1.6976899999999999</v>
      </c>
      <c r="P367" s="22">
        <v>12.508900000000001</v>
      </c>
      <c r="Q367" s="22">
        <v>-7.9498299999999997E-3</v>
      </c>
      <c r="R367" s="22">
        <v>357</v>
      </c>
      <c r="S367" s="22">
        <v>1.69678</v>
      </c>
      <c r="T367">
        <f t="shared" si="62"/>
        <v>9.8146049382716036</v>
      </c>
      <c r="U367">
        <f t="shared" si="63"/>
        <v>16.662156657654318</v>
      </c>
      <c r="X367" s="9"/>
      <c r="Y367" s="22">
        <v>2.28882E-3</v>
      </c>
      <c r="Z367" s="22">
        <v>17.997900000000001</v>
      </c>
      <c r="AA367" s="22">
        <v>-1.4517199999999999E-2</v>
      </c>
      <c r="AB367" s="22">
        <v>357</v>
      </c>
      <c r="AC367" s="22">
        <v>2.0141600000000001E-3</v>
      </c>
      <c r="AD367">
        <f t="shared" si="64"/>
        <v>17.922469135802466</v>
      </c>
      <c r="AE367">
        <f t="shared" si="65"/>
        <v>4.1021305807407399E-2</v>
      </c>
      <c r="AF367" s="9"/>
      <c r="AG367" s="22">
        <v>1.6976899999999999</v>
      </c>
      <c r="AH367" s="22">
        <v>21.8171</v>
      </c>
      <c r="AI367" s="22">
        <v>-7.9071000000000002E-3</v>
      </c>
      <c r="AJ367" s="22">
        <v>357</v>
      </c>
      <c r="AK367" s="22">
        <v>1.69678</v>
      </c>
      <c r="AL367">
        <f t="shared" si="66"/>
        <v>9.7618518518518513</v>
      </c>
      <c r="AM367">
        <f t="shared" si="67"/>
        <v>16.572598270370367</v>
      </c>
      <c r="AP367" s="9"/>
      <c r="AQ367" s="22">
        <v>2.28882E-3</v>
      </c>
      <c r="AR367" s="22">
        <v>27.360199999999999</v>
      </c>
      <c r="AS367" s="22">
        <v>-1.4477500000000001E-2</v>
      </c>
      <c r="AT367" s="22">
        <v>357</v>
      </c>
      <c r="AU367" s="22">
        <v>2.0324700000000002E-3</v>
      </c>
      <c r="AV367">
        <f t="shared" si="68"/>
        <v>17.873456790123456</v>
      </c>
      <c r="AW367">
        <f t="shared" si="69"/>
        <v>4.0909125370370371E-2</v>
      </c>
      <c r="AX367" s="9"/>
      <c r="AY367" s="22">
        <v>1.6976899999999999</v>
      </c>
      <c r="AZ367" s="22">
        <v>31.179400000000001</v>
      </c>
      <c r="BA367" s="22">
        <v>-7.7758799999999998E-3</v>
      </c>
      <c r="BB367" s="22">
        <v>357</v>
      </c>
      <c r="BC367" s="22">
        <v>1.6970799999999999</v>
      </c>
      <c r="BD367">
        <f t="shared" si="70"/>
        <v>9.5998518518518505</v>
      </c>
      <c r="BE367">
        <f t="shared" si="71"/>
        <v>16.297572490370367</v>
      </c>
    </row>
    <row r="368" spans="6:57">
      <c r="F368" s="9"/>
      <c r="G368" s="22">
        <v>-2.7465800000000002E-3</v>
      </c>
      <c r="H368" s="22">
        <v>8.6997400000000003</v>
      </c>
      <c r="I368" s="22">
        <v>-1.44592E-2</v>
      </c>
      <c r="J368" s="22">
        <v>358</v>
      </c>
      <c r="K368" s="22">
        <v>-3.0425999999999999E-3</v>
      </c>
      <c r="L368">
        <f t="shared" si="60"/>
        <v>17.850864197530864</v>
      </c>
      <c r="M368">
        <f t="shared" si="61"/>
        <v>-4.9028826587654326E-2</v>
      </c>
      <c r="N368" s="9"/>
      <c r="O368" s="22">
        <v>1.7027300000000001</v>
      </c>
      <c r="P368" s="22">
        <v>12.5189</v>
      </c>
      <c r="Q368" s="22">
        <v>-7.6232899999999996E-3</v>
      </c>
      <c r="R368" s="22">
        <v>358</v>
      </c>
      <c r="S368" s="22">
        <v>1.7022699999999999</v>
      </c>
      <c r="T368">
        <f t="shared" si="62"/>
        <v>9.4114691358024682</v>
      </c>
      <c r="U368">
        <f t="shared" si="63"/>
        <v>16.025190841604939</v>
      </c>
      <c r="X368" s="9"/>
      <c r="Y368" s="22">
        <v>-2.7465800000000002E-3</v>
      </c>
      <c r="Z368" s="22">
        <v>18.007999999999999</v>
      </c>
      <c r="AA368" s="22">
        <v>-1.45203E-2</v>
      </c>
      <c r="AB368" s="22">
        <v>358</v>
      </c>
      <c r="AC368" s="22">
        <v>-3.0548099999999998E-3</v>
      </c>
      <c r="AD368">
        <f t="shared" si="64"/>
        <v>17.926296296296293</v>
      </c>
      <c r="AE368">
        <f t="shared" si="65"/>
        <v>-4.9236006881481477E-2</v>
      </c>
      <c r="AF368" s="9"/>
      <c r="AG368" s="22">
        <v>1.7027300000000001</v>
      </c>
      <c r="AH368" s="22">
        <v>21.827200000000001</v>
      </c>
      <c r="AI368" s="22">
        <v>-7.5683599999999997E-3</v>
      </c>
      <c r="AJ368" s="22">
        <v>358</v>
      </c>
      <c r="AK368" s="22">
        <v>1.70166</v>
      </c>
      <c r="AL368">
        <f t="shared" si="66"/>
        <v>9.3436543209876533</v>
      </c>
      <c r="AM368">
        <f t="shared" si="67"/>
        <v>15.909720521975308</v>
      </c>
      <c r="AP368" s="9"/>
      <c r="AQ368" s="22">
        <v>-2.7465800000000002E-3</v>
      </c>
      <c r="AR368" s="22">
        <v>27.370200000000001</v>
      </c>
      <c r="AS368" s="22">
        <v>-1.4468399999999999E-2</v>
      </c>
      <c r="AT368" s="22">
        <v>358</v>
      </c>
      <c r="AU368" s="22">
        <v>-2.98767E-3</v>
      </c>
      <c r="AV368">
        <f t="shared" si="68"/>
        <v>17.862222222222222</v>
      </c>
      <c r="AW368">
        <f t="shared" si="69"/>
        <v>-4.9060022311111111E-2</v>
      </c>
      <c r="AX368" s="9"/>
      <c r="AY368" s="22">
        <v>1.7027300000000001</v>
      </c>
      <c r="AZ368" s="22">
        <v>31.189499999999999</v>
      </c>
      <c r="BA368" s="22">
        <v>-7.4218799999999996E-3</v>
      </c>
      <c r="BB368" s="22">
        <v>358</v>
      </c>
      <c r="BC368" s="22">
        <v>1.70197</v>
      </c>
      <c r="BD368">
        <f t="shared" si="70"/>
        <v>9.1628148148148139</v>
      </c>
      <c r="BE368">
        <f t="shared" si="71"/>
        <v>15.601799669629628</v>
      </c>
    </row>
    <row r="369" spans="6:57">
      <c r="F369" s="9"/>
      <c r="G369" s="22">
        <v>-7.78198E-3</v>
      </c>
      <c r="H369" s="22">
        <v>8.7098099999999992</v>
      </c>
      <c r="I369" s="22">
        <v>-1.44653E-2</v>
      </c>
      <c r="J369" s="22">
        <v>359</v>
      </c>
      <c r="K369" s="22">
        <v>-8.0688500000000007E-3</v>
      </c>
      <c r="L369">
        <f t="shared" si="60"/>
        <v>17.858395061728395</v>
      </c>
      <c r="M369">
        <f t="shared" si="61"/>
        <v>-0.13897367320246914</v>
      </c>
      <c r="N369" s="9"/>
      <c r="O369" s="22">
        <v>1.7077599999999999</v>
      </c>
      <c r="P369" s="22">
        <v>12.529</v>
      </c>
      <c r="Q369" s="22">
        <v>-7.2723400000000004E-3</v>
      </c>
      <c r="R369" s="22">
        <v>359</v>
      </c>
      <c r="S369" s="22">
        <v>1.7071499999999999</v>
      </c>
      <c r="T369">
        <f t="shared" si="62"/>
        <v>8.9781975308641968</v>
      </c>
      <c r="U369">
        <f t="shared" si="63"/>
        <v>15.33260661530864</v>
      </c>
      <c r="X369" s="9"/>
      <c r="Y369" s="22">
        <v>-7.78198E-3</v>
      </c>
      <c r="Z369" s="22">
        <v>18.0181</v>
      </c>
      <c r="AA369" s="22">
        <v>-1.45142E-2</v>
      </c>
      <c r="AB369" s="22">
        <v>359</v>
      </c>
      <c r="AC369" s="22">
        <v>-8.1451400000000004E-3</v>
      </c>
      <c r="AD369">
        <f t="shared" si="64"/>
        <v>17.918765432098763</v>
      </c>
      <c r="AE369">
        <f t="shared" si="65"/>
        <v>-0.13944347421728392</v>
      </c>
      <c r="AF369" s="9"/>
      <c r="AG369" s="22">
        <v>1.7077599999999999</v>
      </c>
      <c r="AH369" s="22">
        <v>21.837299999999999</v>
      </c>
      <c r="AI369" s="22">
        <v>-7.1960399999999999E-3</v>
      </c>
      <c r="AJ369" s="22">
        <v>359</v>
      </c>
      <c r="AK369" s="22">
        <v>1.70685</v>
      </c>
      <c r="AL369">
        <f t="shared" si="66"/>
        <v>8.8840000000000003</v>
      </c>
      <c r="AM369">
        <f t="shared" si="67"/>
        <v>15.171739840000001</v>
      </c>
      <c r="AP369" s="9"/>
      <c r="AQ369" s="22">
        <v>-7.78198E-3</v>
      </c>
      <c r="AR369" s="22">
        <v>27.380299999999998</v>
      </c>
      <c r="AS369" s="22">
        <v>-1.4468399999999999E-2</v>
      </c>
      <c r="AT369" s="22">
        <v>359</v>
      </c>
      <c r="AU369" s="22">
        <v>-8.0902100000000005E-3</v>
      </c>
      <c r="AV369">
        <f t="shared" si="68"/>
        <v>17.862222222222222</v>
      </c>
      <c r="AW369">
        <f t="shared" si="69"/>
        <v>-0.13900345608888889</v>
      </c>
      <c r="AX369" s="9"/>
      <c r="AY369" s="22">
        <v>1.7077599999999999</v>
      </c>
      <c r="AZ369" s="22">
        <v>31.1995</v>
      </c>
      <c r="BA369" s="22">
        <v>-7.0495599999999999E-3</v>
      </c>
      <c r="BB369" s="22">
        <v>359</v>
      </c>
      <c r="BC369" s="22">
        <v>1.70685</v>
      </c>
      <c r="BD369">
        <f t="shared" si="70"/>
        <v>8.7031604938271592</v>
      </c>
      <c r="BE369">
        <f t="shared" si="71"/>
        <v>14.862909364938268</v>
      </c>
    </row>
    <row r="370" spans="6:57">
      <c r="F370" s="9"/>
      <c r="G370" s="22">
        <v>-1.28174E-2</v>
      </c>
      <c r="H370" s="22">
        <v>8.7198799999999999</v>
      </c>
      <c r="I370" s="22">
        <v>-1.4477500000000001E-2</v>
      </c>
      <c r="J370" s="22">
        <v>360</v>
      </c>
      <c r="K370" s="22">
        <v>-1.3125599999999999E-2</v>
      </c>
      <c r="L370">
        <f t="shared" si="60"/>
        <v>17.873456790123456</v>
      </c>
      <c r="M370">
        <f t="shared" si="61"/>
        <v>-0.22909124506172837</v>
      </c>
      <c r="N370" s="9"/>
      <c r="O370" s="22">
        <v>1.7128000000000001</v>
      </c>
      <c r="P370" s="22">
        <v>12.539099999999999</v>
      </c>
      <c r="Q370" s="22">
        <v>-6.8847700000000001E-3</v>
      </c>
      <c r="R370" s="22">
        <v>360</v>
      </c>
      <c r="S370" s="22">
        <v>1.71143</v>
      </c>
      <c r="T370">
        <f t="shared" si="62"/>
        <v>8.499716049382716</v>
      </c>
      <c r="U370">
        <f t="shared" si="63"/>
        <v>14.558313649382717</v>
      </c>
      <c r="X370" s="9"/>
      <c r="Y370" s="22">
        <v>-1.28174E-2</v>
      </c>
      <c r="Z370" s="22">
        <v>18.028099999999998</v>
      </c>
      <c r="AA370" s="22">
        <v>-1.4508099999999999E-2</v>
      </c>
      <c r="AB370" s="22">
        <v>360</v>
      </c>
      <c r="AC370" s="22">
        <v>-1.3159199999999999E-2</v>
      </c>
      <c r="AD370">
        <f t="shared" si="64"/>
        <v>17.911234567901232</v>
      </c>
      <c r="AE370">
        <f t="shared" si="65"/>
        <v>-0.22957545795061723</v>
      </c>
      <c r="AF370" s="9"/>
      <c r="AG370" s="22">
        <v>1.7128000000000001</v>
      </c>
      <c r="AH370" s="22">
        <v>21.847300000000001</v>
      </c>
      <c r="AI370" s="22">
        <v>-6.7871099999999998E-3</v>
      </c>
      <c r="AJ370" s="22">
        <v>360</v>
      </c>
      <c r="AK370" s="22">
        <v>1.71143</v>
      </c>
      <c r="AL370">
        <f t="shared" si="66"/>
        <v>8.3791481481481469</v>
      </c>
      <c r="AM370">
        <f t="shared" si="67"/>
        <v>14.351804948148146</v>
      </c>
      <c r="AP370" s="9"/>
      <c r="AQ370" s="22">
        <v>-1.28174E-2</v>
      </c>
      <c r="AR370" s="22">
        <v>27.3904</v>
      </c>
      <c r="AS370" s="22">
        <v>-1.44653E-2</v>
      </c>
      <c r="AT370" s="22">
        <v>360</v>
      </c>
      <c r="AU370" s="22">
        <v>-1.31897E-2</v>
      </c>
      <c r="AV370">
        <f t="shared" si="68"/>
        <v>17.858395061728395</v>
      </c>
      <c r="AW370">
        <f t="shared" si="69"/>
        <v>-0.22889819286419752</v>
      </c>
      <c r="AX370" s="9"/>
      <c r="AY370" s="22">
        <v>1.7128000000000001</v>
      </c>
      <c r="AZ370" s="22">
        <v>31.209599999999998</v>
      </c>
      <c r="BA370" s="22">
        <v>-6.6375699999999998E-3</v>
      </c>
      <c r="BB370" s="22">
        <v>360</v>
      </c>
      <c r="BC370" s="22">
        <v>1.71234</v>
      </c>
      <c r="BD370">
        <f t="shared" si="70"/>
        <v>8.1945308641975299</v>
      </c>
      <c r="BE370">
        <f t="shared" si="71"/>
        <v>14.03559246419753</v>
      </c>
    </row>
    <row r="371" spans="6:57">
      <c r="F371" s="9"/>
      <c r="G371" s="22">
        <v>-1.7852799999999999E-2</v>
      </c>
      <c r="H371" s="22">
        <v>8.7299500000000005</v>
      </c>
      <c r="I371" s="22">
        <v>-1.4489699999999999E-2</v>
      </c>
      <c r="J371" s="22">
        <v>361</v>
      </c>
      <c r="K371" s="22">
        <v>-1.8212900000000001E-2</v>
      </c>
      <c r="L371">
        <f t="shared" si="60"/>
        <v>17.888518518518516</v>
      </c>
      <c r="M371">
        <f t="shared" si="61"/>
        <v>-0.31936014340740737</v>
      </c>
      <c r="N371" s="9"/>
      <c r="O371" s="22">
        <v>1.71783</v>
      </c>
      <c r="P371" s="22">
        <v>12.549099999999999</v>
      </c>
      <c r="Q371" s="22">
        <v>-6.4605699999999997E-3</v>
      </c>
      <c r="R371" s="22">
        <v>361</v>
      </c>
      <c r="S371" s="22">
        <v>1.71753</v>
      </c>
      <c r="T371">
        <f t="shared" si="62"/>
        <v>7.9760123456790106</v>
      </c>
      <c r="U371">
        <f t="shared" si="63"/>
        <v>13.701433287777775</v>
      </c>
      <c r="X371" s="9"/>
      <c r="Y371" s="22">
        <v>-1.7852799999999999E-2</v>
      </c>
      <c r="Z371" s="22">
        <v>18.0382</v>
      </c>
      <c r="AA371" s="22">
        <v>-1.4508099999999999E-2</v>
      </c>
      <c r="AB371" s="22">
        <v>361</v>
      </c>
      <c r="AC371" s="22">
        <v>-1.8167099999999999E-2</v>
      </c>
      <c r="AD371">
        <f t="shared" si="64"/>
        <v>17.911234567901232</v>
      </c>
      <c r="AE371">
        <f t="shared" si="65"/>
        <v>-0.31976568849382708</v>
      </c>
      <c r="AF371" s="9"/>
      <c r="AG371" s="22">
        <v>1.71783</v>
      </c>
      <c r="AH371" s="22">
        <v>21.857399999999998</v>
      </c>
      <c r="AI371" s="22">
        <v>-6.3507099999999999E-3</v>
      </c>
      <c r="AJ371" s="22">
        <v>361</v>
      </c>
      <c r="AK371" s="22">
        <v>1.71692</v>
      </c>
      <c r="AL371">
        <f t="shared" si="66"/>
        <v>7.8403827160493833</v>
      </c>
      <c r="AM371">
        <f t="shared" si="67"/>
        <v>13.468444641111113</v>
      </c>
      <c r="AP371" s="9"/>
      <c r="AQ371" s="22">
        <v>-1.7852799999999999E-2</v>
      </c>
      <c r="AR371" s="22">
        <v>27.400400000000001</v>
      </c>
      <c r="AS371" s="22">
        <v>-1.4471400000000001E-2</v>
      </c>
      <c r="AT371" s="22">
        <v>361</v>
      </c>
      <c r="AU371" s="22">
        <v>-1.8185400000000001E-2</v>
      </c>
      <c r="AV371">
        <f t="shared" si="68"/>
        <v>17.865925925925925</v>
      </c>
      <c r="AW371">
        <f t="shared" si="69"/>
        <v>-0.31895680237037033</v>
      </c>
      <c r="AX371" s="9"/>
      <c r="AY371" s="22">
        <v>1.71783</v>
      </c>
      <c r="AZ371" s="22">
        <v>31.2197</v>
      </c>
      <c r="BA371" s="22">
        <v>-6.1859100000000002E-3</v>
      </c>
      <c r="BB371" s="22">
        <v>361</v>
      </c>
      <c r="BC371" s="22">
        <v>1.71722</v>
      </c>
      <c r="BD371">
        <f t="shared" si="70"/>
        <v>7.6369259259259259</v>
      </c>
      <c r="BE371">
        <f t="shared" si="71"/>
        <v>13.118940463333333</v>
      </c>
    </row>
    <row r="372" spans="6:57">
      <c r="F372" s="9"/>
      <c r="G372" s="22">
        <v>-2.2888200000000001E-2</v>
      </c>
      <c r="H372" s="22">
        <v>8.7400199999999995</v>
      </c>
      <c r="I372" s="22">
        <v>-1.4489699999999999E-2</v>
      </c>
      <c r="J372" s="22">
        <v>362</v>
      </c>
      <c r="K372" s="22">
        <v>-2.3236099999999999E-2</v>
      </c>
      <c r="L372">
        <f t="shared" si="60"/>
        <v>17.888518518518516</v>
      </c>
      <c r="M372">
        <f t="shared" si="61"/>
        <v>-0.40943598955555555</v>
      </c>
      <c r="N372" s="9"/>
      <c r="O372" s="22">
        <v>1.7228699999999999</v>
      </c>
      <c r="P372" s="22">
        <v>12.559200000000001</v>
      </c>
      <c r="Q372" s="22">
        <v>-5.9783900000000001E-3</v>
      </c>
      <c r="R372" s="22">
        <v>362</v>
      </c>
      <c r="S372" s="22">
        <v>1.72211</v>
      </c>
      <c r="T372">
        <f t="shared" si="62"/>
        <v>7.3807283950617277</v>
      </c>
      <c r="U372">
        <f t="shared" si="63"/>
        <v>12.716035529999997</v>
      </c>
      <c r="X372" s="9"/>
      <c r="Y372" s="22">
        <v>-2.2888200000000001E-2</v>
      </c>
      <c r="Z372" s="22">
        <v>18.048300000000001</v>
      </c>
      <c r="AA372" s="22">
        <v>-1.4508099999999999E-2</v>
      </c>
      <c r="AB372" s="22">
        <v>362</v>
      </c>
      <c r="AC372" s="22">
        <v>-2.3257400000000001E-2</v>
      </c>
      <c r="AD372">
        <f t="shared" si="64"/>
        <v>17.911234567901232</v>
      </c>
      <c r="AE372">
        <f t="shared" si="65"/>
        <v>-0.40995591903703699</v>
      </c>
      <c r="AF372" s="9"/>
      <c r="AG372" s="22">
        <v>1.7228699999999999</v>
      </c>
      <c r="AH372" s="22">
        <v>21.8675</v>
      </c>
      <c r="AI372" s="22">
        <v>-5.8807399999999998E-3</v>
      </c>
      <c r="AJ372" s="22">
        <v>362</v>
      </c>
      <c r="AK372" s="22">
        <v>1.7218</v>
      </c>
      <c r="AL372">
        <f t="shared" si="66"/>
        <v>7.260172839506172</v>
      </c>
      <c r="AM372">
        <f t="shared" si="67"/>
        <v>12.508333979999998</v>
      </c>
      <c r="AP372" s="9"/>
      <c r="AQ372" s="22">
        <v>-2.2888200000000001E-2</v>
      </c>
      <c r="AR372" s="22">
        <v>27.410499999999999</v>
      </c>
      <c r="AS372" s="22">
        <v>-1.4471400000000001E-2</v>
      </c>
      <c r="AT372" s="22">
        <v>362</v>
      </c>
      <c r="AU372" s="22">
        <v>-2.3284900000000001E-2</v>
      </c>
      <c r="AV372">
        <f t="shared" si="68"/>
        <v>17.865925925925925</v>
      </c>
      <c r="AW372">
        <f t="shared" si="69"/>
        <v>-0.4089188857777778</v>
      </c>
      <c r="AX372" s="9"/>
      <c r="AY372" s="22">
        <v>1.7228699999999999</v>
      </c>
      <c r="AZ372" s="22">
        <v>31.229700000000001</v>
      </c>
      <c r="BA372" s="22">
        <v>-5.6518599999999999E-3</v>
      </c>
      <c r="BB372" s="22">
        <v>362</v>
      </c>
      <c r="BC372" s="22">
        <v>1.7218</v>
      </c>
      <c r="BD372">
        <f t="shared" si="70"/>
        <v>6.9776049382716048</v>
      </c>
      <c r="BE372">
        <f t="shared" si="71"/>
        <v>12.021506219999999</v>
      </c>
    </row>
    <row r="373" spans="6:57">
      <c r="F373" s="9"/>
      <c r="G373" s="22">
        <v>-2.79236E-2</v>
      </c>
      <c r="H373" s="22">
        <v>8.7500900000000001</v>
      </c>
      <c r="I373" s="22">
        <v>-1.44867E-2</v>
      </c>
      <c r="J373" s="22">
        <v>363</v>
      </c>
      <c r="K373" s="22">
        <v>-2.8262300000000001E-2</v>
      </c>
      <c r="L373">
        <f t="shared" si="60"/>
        <v>17.884814814814817</v>
      </c>
      <c r="M373">
        <f t="shared" si="61"/>
        <v>-0.49940841496296301</v>
      </c>
      <c r="N373" s="9"/>
      <c r="O373" s="22">
        <v>1.7279100000000001</v>
      </c>
      <c r="P373" s="22">
        <v>12.5693</v>
      </c>
      <c r="Q373" s="22">
        <v>-5.4473899999999999E-3</v>
      </c>
      <c r="R373" s="22">
        <v>363</v>
      </c>
      <c r="S373" s="22">
        <v>1.72668</v>
      </c>
      <c r="T373">
        <f t="shared" si="62"/>
        <v>6.7251728395061727</v>
      </c>
      <c r="U373">
        <f t="shared" si="63"/>
        <v>11.620493401111112</v>
      </c>
      <c r="X373" s="9"/>
      <c r="Y373" s="22">
        <v>-2.79236E-2</v>
      </c>
      <c r="Z373" s="22">
        <v>18.058299999999999</v>
      </c>
      <c r="AA373" s="22">
        <v>-1.4505000000000001E-2</v>
      </c>
      <c r="AB373" s="22">
        <v>363</v>
      </c>
      <c r="AC373" s="22">
        <v>-2.8295899999999999E-2</v>
      </c>
      <c r="AD373">
        <f t="shared" si="64"/>
        <v>17.907407407407408</v>
      </c>
      <c r="AE373">
        <f t="shared" si="65"/>
        <v>-0.50003928148148147</v>
      </c>
      <c r="AF373" s="9"/>
      <c r="AG373" s="22">
        <v>1.7279100000000001</v>
      </c>
      <c r="AH373" s="22">
        <v>21.877500000000001</v>
      </c>
      <c r="AI373" s="22">
        <v>-5.3466800000000004E-3</v>
      </c>
      <c r="AJ373" s="22">
        <v>363</v>
      </c>
      <c r="AK373" s="22">
        <v>1.72699</v>
      </c>
      <c r="AL373">
        <f t="shared" si="66"/>
        <v>6.6008395061728393</v>
      </c>
      <c r="AM373">
        <f t="shared" si="67"/>
        <v>11.405656591111111</v>
      </c>
      <c r="AP373" s="9"/>
      <c r="AQ373" s="22">
        <v>-2.79236E-2</v>
      </c>
      <c r="AR373" s="22">
        <v>27.4206</v>
      </c>
      <c r="AS373" s="22">
        <v>-1.44806E-2</v>
      </c>
      <c r="AT373" s="22">
        <v>363</v>
      </c>
      <c r="AU373" s="22">
        <v>-2.8274500000000001E-2</v>
      </c>
      <c r="AV373">
        <f t="shared" si="68"/>
        <v>17.877283950617283</v>
      </c>
      <c r="AW373">
        <f t="shared" si="69"/>
        <v>-0.49919812612345676</v>
      </c>
      <c r="AX373" s="9"/>
      <c r="AY373" s="22">
        <v>1.7279100000000001</v>
      </c>
      <c r="AZ373" s="22">
        <v>31.239799999999999</v>
      </c>
      <c r="BA373" s="22">
        <v>-5.1116900000000003E-3</v>
      </c>
      <c r="BB373" s="22">
        <v>363</v>
      </c>
      <c r="BC373" s="22">
        <v>1.72699</v>
      </c>
      <c r="BD373">
        <f t="shared" si="70"/>
        <v>6.3107283950617292</v>
      </c>
      <c r="BE373">
        <f t="shared" si="71"/>
        <v>10.904370701111112</v>
      </c>
    </row>
    <row r="374" spans="6:57">
      <c r="F374" s="9"/>
      <c r="G374" s="22">
        <v>-3.2959000000000002E-2</v>
      </c>
      <c r="H374" s="22">
        <v>8.7601600000000008</v>
      </c>
      <c r="I374" s="22">
        <v>-1.4477500000000001E-2</v>
      </c>
      <c r="J374" s="22">
        <v>364</v>
      </c>
      <c r="K374" s="22">
        <v>-3.3352699999999999E-2</v>
      </c>
      <c r="L374">
        <f t="shared" si="60"/>
        <v>17.873456790123456</v>
      </c>
      <c r="M374">
        <f t="shared" si="61"/>
        <v>-0.58909126234567899</v>
      </c>
      <c r="N374" s="9"/>
      <c r="O374" s="22">
        <v>1.7329399999999999</v>
      </c>
      <c r="P374" s="22">
        <v>12.5794</v>
      </c>
      <c r="Q374" s="22">
        <v>-4.8922699999999998E-3</v>
      </c>
      <c r="R374" s="22">
        <v>364</v>
      </c>
      <c r="S374" s="22">
        <v>1.73187</v>
      </c>
      <c r="T374">
        <f t="shared" si="62"/>
        <v>6.0398395061728385</v>
      </c>
      <c r="U374">
        <f t="shared" si="63"/>
        <v>10.466679473827158</v>
      </c>
      <c r="X374" s="9"/>
      <c r="Y374" s="22">
        <v>-3.2959000000000002E-2</v>
      </c>
      <c r="Z374" s="22">
        <v>18.0684</v>
      </c>
      <c r="AA374" s="22">
        <v>-1.4508099999999999E-2</v>
      </c>
      <c r="AB374" s="22">
        <v>364</v>
      </c>
      <c r="AC374" s="22">
        <v>-3.3328200000000002E-2</v>
      </c>
      <c r="AD374">
        <f t="shared" si="64"/>
        <v>17.911234567901232</v>
      </c>
      <c r="AE374">
        <f t="shared" si="65"/>
        <v>-0.59033638012345679</v>
      </c>
      <c r="AF374" s="9"/>
      <c r="AG374" s="22">
        <v>1.7329399999999999</v>
      </c>
      <c r="AH374" s="22">
        <v>21.887599999999999</v>
      </c>
      <c r="AI374" s="22">
        <v>-4.7467000000000004E-3</v>
      </c>
      <c r="AJ374" s="22">
        <v>364</v>
      </c>
      <c r="AK374" s="22">
        <v>1.73187</v>
      </c>
      <c r="AL374">
        <f t="shared" si="66"/>
        <v>5.8601234567901228</v>
      </c>
      <c r="AM374">
        <f t="shared" si="67"/>
        <v>10.155242343209874</v>
      </c>
      <c r="AP374" s="9"/>
      <c r="AQ374" s="22">
        <v>-3.2959000000000002E-2</v>
      </c>
      <c r="AR374" s="22">
        <v>27.430700000000002</v>
      </c>
      <c r="AS374" s="22">
        <v>-1.4489699999999999E-2</v>
      </c>
      <c r="AT374" s="22">
        <v>364</v>
      </c>
      <c r="AU374" s="22">
        <v>-3.3343499999999998E-2</v>
      </c>
      <c r="AV374">
        <f t="shared" si="68"/>
        <v>17.888518518518516</v>
      </c>
      <c r="AW374">
        <f t="shared" si="69"/>
        <v>-0.58958768185185184</v>
      </c>
      <c r="AX374" s="9"/>
      <c r="AY374" s="22">
        <v>1.7329399999999999</v>
      </c>
      <c r="AZ374" s="22">
        <v>31.2499</v>
      </c>
      <c r="BA374" s="22">
        <v>-4.4842500000000004E-3</v>
      </c>
      <c r="BB374" s="22">
        <v>364</v>
      </c>
      <c r="BC374" s="22">
        <v>1.73248</v>
      </c>
      <c r="BD374">
        <f t="shared" si="70"/>
        <v>5.5361111111111114</v>
      </c>
      <c r="BE374">
        <f t="shared" si="71"/>
        <v>9.5937483888888888</v>
      </c>
    </row>
    <row r="375" spans="6:57">
      <c r="F375" s="9"/>
      <c r="G375" s="22">
        <v>-3.7994399999999998E-2</v>
      </c>
      <c r="H375" s="22">
        <v>8.7702299999999997</v>
      </c>
      <c r="I375" s="22">
        <v>-1.44806E-2</v>
      </c>
      <c r="J375" s="22">
        <v>365</v>
      </c>
      <c r="K375" s="22">
        <v>-3.8372799999999999E-2</v>
      </c>
      <c r="L375">
        <f t="shared" si="60"/>
        <v>17.877283950617283</v>
      </c>
      <c r="M375">
        <f t="shared" si="61"/>
        <v>-0.67923667733333326</v>
      </c>
      <c r="N375" s="9"/>
      <c r="O375" s="22">
        <v>1.7379800000000001</v>
      </c>
      <c r="P375" s="22">
        <v>12.589399999999999</v>
      </c>
      <c r="Q375" s="22">
        <v>-4.2715499999999998E-3</v>
      </c>
      <c r="R375" s="22">
        <v>365</v>
      </c>
      <c r="S375" s="22">
        <v>1.73706</v>
      </c>
      <c r="T375">
        <f t="shared" si="62"/>
        <v>5.2735185185185181</v>
      </c>
      <c r="U375">
        <f t="shared" si="63"/>
        <v>9.1652697148148139</v>
      </c>
      <c r="X375" s="9"/>
      <c r="Y375" s="22">
        <v>-3.7994399999999998E-2</v>
      </c>
      <c r="Z375" s="22">
        <v>18.078499999999998</v>
      </c>
      <c r="AA375" s="22">
        <v>-1.4508099999999999E-2</v>
      </c>
      <c r="AB375" s="22">
        <v>365</v>
      </c>
      <c r="AC375" s="22">
        <v>-3.8381999999999999E-2</v>
      </c>
      <c r="AD375">
        <f t="shared" si="64"/>
        <v>17.911234567901232</v>
      </c>
      <c r="AE375">
        <f t="shared" si="65"/>
        <v>-0.68052661066666653</v>
      </c>
      <c r="AF375" s="9"/>
      <c r="AG375" s="22">
        <v>1.7379800000000001</v>
      </c>
      <c r="AH375" s="22">
        <v>21.8977</v>
      </c>
      <c r="AI375" s="22">
        <v>-4.07654E-3</v>
      </c>
      <c r="AJ375" s="22">
        <v>365</v>
      </c>
      <c r="AK375" s="22">
        <v>1.7367600000000001</v>
      </c>
      <c r="AL375">
        <f t="shared" si="66"/>
        <v>5.0327654320987651</v>
      </c>
      <c r="AM375">
        <f t="shared" si="67"/>
        <v>8.7468456656790128</v>
      </c>
      <c r="AP375" s="9"/>
      <c r="AQ375" s="22">
        <v>-3.7994399999999998E-2</v>
      </c>
      <c r="AR375" s="22">
        <v>27.4407</v>
      </c>
      <c r="AS375" s="22">
        <v>-1.44989E-2</v>
      </c>
      <c r="AT375" s="22">
        <v>365</v>
      </c>
      <c r="AU375" s="22">
        <v>-3.82843E-2</v>
      </c>
      <c r="AV375">
        <f t="shared" si="68"/>
        <v>17.899876543209874</v>
      </c>
      <c r="AW375">
        <f t="shared" si="69"/>
        <v>-0.68009506933333319</v>
      </c>
      <c r="AX375" s="9"/>
      <c r="AY375" s="22">
        <v>1.7379800000000001</v>
      </c>
      <c r="AZ375" s="22">
        <v>31.259899999999998</v>
      </c>
      <c r="BA375" s="22">
        <v>-3.7881500000000001E-3</v>
      </c>
      <c r="BB375" s="22">
        <v>365</v>
      </c>
      <c r="BC375" s="22">
        <v>1.73706</v>
      </c>
      <c r="BD375">
        <f t="shared" si="70"/>
        <v>4.676728395061728</v>
      </c>
      <c r="BE375">
        <f t="shared" si="71"/>
        <v>8.128060416049383</v>
      </c>
    </row>
    <row r="376" spans="6:57">
      <c r="F376" s="9"/>
      <c r="G376" s="22">
        <v>-4.30298E-2</v>
      </c>
      <c r="H376" s="22">
        <v>8.7803100000000001</v>
      </c>
      <c r="I376" s="22">
        <v>-1.4477500000000001E-2</v>
      </c>
      <c r="J376" s="22">
        <v>366</v>
      </c>
      <c r="K376" s="22">
        <v>-4.3429599999999999E-2</v>
      </c>
      <c r="L376">
        <f t="shared" si="60"/>
        <v>17.873456790123456</v>
      </c>
      <c r="M376">
        <f t="shared" si="61"/>
        <v>-0.76909127098765429</v>
      </c>
      <c r="N376" s="9"/>
      <c r="O376" s="22">
        <v>1.7430099999999999</v>
      </c>
      <c r="P376" s="22">
        <v>12.599500000000001</v>
      </c>
      <c r="Q376" s="22">
        <v>-3.58093E-3</v>
      </c>
      <c r="R376" s="22">
        <v>366</v>
      </c>
      <c r="S376" s="22">
        <v>1.7416400000000001</v>
      </c>
      <c r="T376">
        <f t="shared" si="62"/>
        <v>4.4209012345679009</v>
      </c>
      <c r="U376">
        <f t="shared" si="63"/>
        <v>7.7056750608641966</v>
      </c>
      <c r="X376" s="9"/>
      <c r="Y376" s="22">
        <v>-4.30298E-2</v>
      </c>
      <c r="Z376" s="22">
        <v>18.0886</v>
      </c>
      <c r="AA376" s="22">
        <v>-1.4511100000000001E-2</v>
      </c>
      <c r="AB376" s="22">
        <v>366</v>
      </c>
      <c r="AC376" s="22">
        <v>-4.3405199999999998E-2</v>
      </c>
      <c r="AD376">
        <f t="shared" si="64"/>
        <v>17.914938271604939</v>
      </c>
      <c r="AE376">
        <f t="shared" si="65"/>
        <v>-0.77087621083950619</v>
      </c>
      <c r="AF376" s="9"/>
      <c r="AG376" s="22">
        <v>1.7430099999999999</v>
      </c>
      <c r="AH376" s="22">
        <v>21.907800000000002</v>
      </c>
      <c r="AI376" s="22">
        <v>-3.33038E-3</v>
      </c>
      <c r="AJ376" s="22">
        <v>366</v>
      </c>
      <c r="AK376" s="22">
        <v>1.74194</v>
      </c>
      <c r="AL376">
        <f t="shared" si="66"/>
        <v>4.1115802469135803</v>
      </c>
      <c r="AM376">
        <f t="shared" si="67"/>
        <v>7.1665254861728389</v>
      </c>
      <c r="AP376" s="9"/>
      <c r="AQ376" s="22">
        <v>-4.30298E-2</v>
      </c>
      <c r="AR376" s="22">
        <v>27.450800000000001</v>
      </c>
      <c r="AS376" s="22">
        <v>-1.4508099999999999E-2</v>
      </c>
      <c r="AT376" s="22">
        <v>366</v>
      </c>
      <c r="AU376" s="22">
        <v>-4.3447899999999998E-2</v>
      </c>
      <c r="AV376">
        <f t="shared" si="68"/>
        <v>17.911234567901232</v>
      </c>
      <c r="AW376">
        <f t="shared" si="69"/>
        <v>-0.77071684120987649</v>
      </c>
      <c r="AX376" s="9"/>
      <c r="AY376" s="22">
        <v>1.7430099999999999</v>
      </c>
      <c r="AZ376" s="22">
        <v>31.27</v>
      </c>
      <c r="BA376" s="22">
        <v>-2.9785200000000001E-3</v>
      </c>
      <c r="BB376" s="22">
        <v>366</v>
      </c>
      <c r="BC376" s="22">
        <v>1.7422500000000001</v>
      </c>
      <c r="BD376">
        <f t="shared" si="70"/>
        <v>3.6771851851851851</v>
      </c>
      <c r="BE376">
        <f t="shared" si="71"/>
        <v>6.4093705496296289</v>
      </c>
    </row>
    <row r="377" spans="6:57">
      <c r="F377" s="9"/>
      <c r="G377" s="22">
        <v>-4.8065200000000002E-2</v>
      </c>
      <c r="H377" s="22">
        <v>8.7903800000000007</v>
      </c>
      <c r="I377" s="22">
        <v>-1.44806E-2</v>
      </c>
      <c r="J377" s="22">
        <v>367</v>
      </c>
      <c r="K377" s="22">
        <v>-4.8467999999999997E-2</v>
      </c>
      <c r="L377">
        <f t="shared" si="60"/>
        <v>17.877283950617283</v>
      </c>
      <c r="M377">
        <f t="shared" si="61"/>
        <v>-0.85927522854320992</v>
      </c>
      <c r="N377" s="9"/>
      <c r="O377" s="22">
        <v>1.7480500000000001</v>
      </c>
      <c r="P377" s="22">
        <v>12.6096</v>
      </c>
      <c r="Q377" s="22">
        <v>-2.77466E-3</v>
      </c>
      <c r="R377" s="22">
        <v>367</v>
      </c>
      <c r="S377" s="22">
        <v>1.7471300000000001</v>
      </c>
      <c r="T377">
        <f t="shared" si="62"/>
        <v>3.4255061728395058</v>
      </c>
      <c r="U377">
        <f t="shared" si="63"/>
        <v>5.9879560654320985</v>
      </c>
      <c r="X377" s="9"/>
      <c r="Y377" s="22">
        <v>-4.8065200000000002E-2</v>
      </c>
      <c r="Z377" s="22">
        <v>18.098600000000001</v>
      </c>
      <c r="AA377" s="22">
        <v>-1.4517199999999999E-2</v>
      </c>
      <c r="AB377" s="22">
        <v>367</v>
      </c>
      <c r="AC377" s="22">
        <v>-4.8477199999999998E-2</v>
      </c>
      <c r="AD377">
        <f t="shared" si="64"/>
        <v>17.922469135802466</v>
      </c>
      <c r="AE377">
        <f t="shared" si="65"/>
        <v>-0.86144706350617273</v>
      </c>
      <c r="AF377" s="9"/>
      <c r="AG377" s="22">
        <v>1.7480500000000001</v>
      </c>
      <c r="AH377" s="22">
        <v>21.9178</v>
      </c>
      <c r="AI377" s="22">
        <v>-2.4908399999999998E-3</v>
      </c>
      <c r="AJ377" s="22">
        <v>367</v>
      </c>
      <c r="AK377" s="22">
        <v>1.7474400000000001</v>
      </c>
      <c r="AL377">
        <f t="shared" si="66"/>
        <v>3.0751111111111107</v>
      </c>
      <c r="AM377">
        <f t="shared" si="67"/>
        <v>5.3754479777777773</v>
      </c>
      <c r="AP377" s="9"/>
      <c r="AQ377" s="22">
        <v>-4.8065200000000002E-2</v>
      </c>
      <c r="AR377" s="22">
        <v>27.460899999999999</v>
      </c>
      <c r="AS377" s="22">
        <v>-1.4505000000000001E-2</v>
      </c>
      <c r="AT377" s="22">
        <v>367</v>
      </c>
      <c r="AU377" s="22">
        <v>-4.8446700000000002E-2</v>
      </c>
      <c r="AV377">
        <f t="shared" si="68"/>
        <v>17.907407407407408</v>
      </c>
      <c r="AW377">
        <f t="shared" si="69"/>
        <v>-0.86072311851851857</v>
      </c>
      <c r="AX377" s="9"/>
      <c r="AY377" s="22">
        <v>1.7480500000000001</v>
      </c>
      <c r="AZ377" s="22">
        <v>31.280100000000001</v>
      </c>
      <c r="BA377" s="22">
        <v>-2.0947299999999999E-3</v>
      </c>
      <c r="BB377" s="22">
        <v>367</v>
      </c>
      <c r="BC377" s="22">
        <v>1.7471300000000001</v>
      </c>
      <c r="BD377">
        <f t="shared" si="70"/>
        <v>2.586086419753086</v>
      </c>
      <c r="BE377">
        <f t="shared" si="71"/>
        <v>4.5206083660493821</v>
      </c>
    </row>
    <row r="378" spans="6:57">
      <c r="F378" s="9"/>
      <c r="G378" s="22">
        <v>-5.3100599999999998E-2</v>
      </c>
      <c r="H378" s="22">
        <v>8.8004499999999997</v>
      </c>
      <c r="I378" s="22">
        <v>-1.4489699999999999E-2</v>
      </c>
      <c r="J378" s="22">
        <v>368</v>
      </c>
      <c r="K378" s="22">
        <v>-5.36499E-2</v>
      </c>
      <c r="L378">
        <f t="shared" si="60"/>
        <v>17.888518518518516</v>
      </c>
      <c r="M378">
        <f t="shared" si="61"/>
        <v>-0.94989106644444432</v>
      </c>
      <c r="N378" s="9"/>
      <c r="O378" s="22">
        <v>1.75308</v>
      </c>
      <c r="P378" s="22">
        <v>12.6196</v>
      </c>
      <c r="Q378" s="22">
        <v>-1.88751E-3</v>
      </c>
      <c r="R378" s="22">
        <v>368</v>
      </c>
      <c r="S378" s="22">
        <v>1.7523200000000001</v>
      </c>
      <c r="T378">
        <f t="shared" si="62"/>
        <v>2.3302592592592588</v>
      </c>
      <c r="U378">
        <f t="shared" si="63"/>
        <v>4.0851309022222217</v>
      </c>
      <c r="X378" s="9"/>
      <c r="Y378" s="22">
        <v>-5.3100599999999998E-2</v>
      </c>
      <c r="Z378" s="22">
        <v>18.108699999999999</v>
      </c>
      <c r="AA378" s="22">
        <v>-1.45264E-2</v>
      </c>
      <c r="AB378" s="22">
        <v>368</v>
      </c>
      <c r="AC378" s="22">
        <v>-5.3741499999999998E-2</v>
      </c>
      <c r="AD378">
        <f t="shared" si="64"/>
        <v>17.933827160493827</v>
      </c>
      <c r="AE378">
        <f t="shared" si="65"/>
        <v>-0.95229698251851846</v>
      </c>
      <c r="AF378" s="9"/>
      <c r="AG378" s="22">
        <v>1.75308</v>
      </c>
      <c r="AH378" s="22">
        <v>21.927900000000001</v>
      </c>
      <c r="AI378" s="22">
        <v>-1.5078699999999999E-3</v>
      </c>
      <c r="AJ378" s="22">
        <v>368</v>
      </c>
      <c r="AK378" s="22">
        <v>1.7520100000000001</v>
      </c>
      <c r="AL378">
        <f t="shared" si="66"/>
        <v>1.8615679012345676</v>
      </c>
      <c r="AM378">
        <f t="shared" si="67"/>
        <v>3.2634774562962958</v>
      </c>
      <c r="AP378" s="9"/>
      <c r="AQ378" s="22">
        <v>-5.3100599999999998E-2</v>
      </c>
      <c r="AR378" s="22">
        <v>27.4709</v>
      </c>
      <c r="AS378" s="22">
        <v>-1.4511100000000001E-2</v>
      </c>
      <c r="AT378" s="22">
        <v>368</v>
      </c>
      <c r="AU378" s="22">
        <v>-5.3680400000000003E-2</v>
      </c>
      <c r="AV378">
        <f t="shared" si="68"/>
        <v>17.914938271604939</v>
      </c>
      <c r="AW378">
        <f t="shared" si="69"/>
        <v>-0.95129397118518522</v>
      </c>
      <c r="AX378" s="9"/>
      <c r="AY378" s="22">
        <v>1.75308</v>
      </c>
      <c r="AZ378" s="22">
        <v>31.290199999999999</v>
      </c>
      <c r="BA378" s="22">
        <v>-1.05255E-3</v>
      </c>
      <c r="BB378" s="22">
        <v>368</v>
      </c>
      <c r="BC378" s="22">
        <v>1.7523200000000001</v>
      </c>
      <c r="BD378">
        <f t="shared" si="70"/>
        <v>1.2994444444444442</v>
      </c>
      <c r="BE378">
        <f t="shared" si="71"/>
        <v>2.2780300666666662</v>
      </c>
    </row>
    <row r="379" spans="6:57">
      <c r="F379" s="9"/>
      <c r="G379" s="22">
        <v>-5.8136E-2</v>
      </c>
      <c r="H379" s="22">
        <v>8.8105200000000004</v>
      </c>
      <c r="I379" s="22">
        <v>-1.4489699999999999E-2</v>
      </c>
      <c r="J379" s="22">
        <v>369</v>
      </c>
      <c r="K379" s="22">
        <v>-5.8715799999999999E-2</v>
      </c>
      <c r="L379">
        <f t="shared" si="60"/>
        <v>17.888518518518516</v>
      </c>
      <c r="M379">
        <f t="shared" si="61"/>
        <v>-1.0399669125925926</v>
      </c>
      <c r="N379" s="9"/>
      <c r="O379" s="22">
        <v>1.7581199999999999</v>
      </c>
      <c r="P379" s="22">
        <v>12.6297</v>
      </c>
      <c r="Q379" s="22">
        <v>-8.4777799999999999E-4</v>
      </c>
      <c r="R379" s="22">
        <v>369</v>
      </c>
      <c r="S379" s="22">
        <v>1.7575099999999999</v>
      </c>
      <c r="T379">
        <f t="shared" si="62"/>
        <v>1.0466395061728393</v>
      </c>
      <c r="U379">
        <f t="shared" si="63"/>
        <v>1.8401178485925922</v>
      </c>
      <c r="X379" s="9"/>
      <c r="Y379" s="22">
        <v>-5.8136E-2</v>
      </c>
      <c r="Z379" s="22">
        <v>18.1188</v>
      </c>
      <c r="AA379" s="22">
        <v>-1.45325E-2</v>
      </c>
      <c r="AB379" s="22">
        <v>369</v>
      </c>
      <c r="AC379" s="22">
        <v>-5.86548E-2</v>
      </c>
      <c r="AD379">
        <f t="shared" si="64"/>
        <v>17.941358024691358</v>
      </c>
      <c r="AE379">
        <f t="shared" si="65"/>
        <v>-1.0430387901234568</v>
      </c>
      <c r="AF379" s="9"/>
      <c r="AG379" s="22">
        <v>1.7581199999999999</v>
      </c>
      <c r="AH379" s="22">
        <v>21.937999999999999</v>
      </c>
      <c r="AI379" s="22">
        <v>-4.1995200000000002E-4</v>
      </c>
      <c r="AJ379" s="22">
        <v>369</v>
      </c>
      <c r="AK379" s="22">
        <v>1.7568999999999999</v>
      </c>
      <c r="AL379">
        <f t="shared" si="66"/>
        <v>0.51845925925925918</v>
      </c>
      <c r="AM379">
        <f t="shared" si="67"/>
        <v>0.91151359288888867</v>
      </c>
      <c r="AP379" s="9"/>
      <c r="AQ379" s="22">
        <v>-5.8136E-2</v>
      </c>
      <c r="AR379" s="22">
        <v>27.481000000000002</v>
      </c>
      <c r="AS379" s="22">
        <v>-1.4511100000000001E-2</v>
      </c>
      <c r="AT379" s="22">
        <v>369</v>
      </c>
      <c r="AU379" s="22">
        <v>-5.8715799999999999E-2</v>
      </c>
      <c r="AV379">
        <f t="shared" si="68"/>
        <v>17.914938271604939</v>
      </c>
      <c r="AW379">
        <f t="shared" si="69"/>
        <v>-1.0415028513580247</v>
      </c>
      <c r="AX379" s="9"/>
      <c r="AY379" s="22">
        <v>1.7581199999999999</v>
      </c>
      <c r="AZ379" s="22">
        <v>31.3002</v>
      </c>
      <c r="BA379" s="25">
        <v>9.2864999999999999E-5</v>
      </c>
      <c r="BB379" s="22">
        <v>369</v>
      </c>
      <c r="BC379" s="22">
        <v>1.7572000000000001</v>
      </c>
      <c r="BD379">
        <f t="shared" si="70"/>
        <v>-0.11464814814814815</v>
      </c>
      <c r="BE379">
        <f t="shared" si="71"/>
        <v>-0.20156520222222221</v>
      </c>
    </row>
    <row r="380" spans="6:57">
      <c r="F380" s="9"/>
      <c r="G380" s="22">
        <v>-6.3171400000000003E-2</v>
      </c>
      <c r="H380" s="22">
        <v>8.8205899999999993</v>
      </c>
      <c r="I380" s="22">
        <v>-1.44958E-2</v>
      </c>
      <c r="J380" s="22">
        <v>370</v>
      </c>
      <c r="K380" s="22">
        <v>-6.3751199999999994E-2</v>
      </c>
      <c r="L380">
        <f t="shared" si="60"/>
        <v>17.896049382716047</v>
      </c>
      <c r="M380">
        <f t="shared" si="61"/>
        <v>-1.1305184939753086</v>
      </c>
      <c r="N380" s="9"/>
      <c r="O380" s="22">
        <v>1.76315</v>
      </c>
      <c r="P380" s="22">
        <v>12.639799999999999</v>
      </c>
      <c r="Q380" s="22">
        <v>2.8808600000000001E-4</v>
      </c>
      <c r="R380" s="22">
        <v>370</v>
      </c>
      <c r="S380" s="22">
        <v>1.7626999999999999</v>
      </c>
      <c r="T380">
        <f t="shared" si="62"/>
        <v>-0.35566172839506172</v>
      </c>
      <c r="U380">
        <f t="shared" si="63"/>
        <v>-0.62708497641975303</v>
      </c>
      <c r="X380" s="9"/>
      <c r="Y380" s="22">
        <v>-6.3171400000000003E-2</v>
      </c>
      <c r="Z380" s="22">
        <v>18.128799999999998</v>
      </c>
      <c r="AA380" s="22">
        <v>-1.45325E-2</v>
      </c>
      <c r="AB380" s="22">
        <v>370</v>
      </c>
      <c r="AC380" s="22">
        <v>-6.3720700000000005E-2</v>
      </c>
      <c r="AD380">
        <f t="shared" si="64"/>
        <v>17.941358024691358</v>
      </c>
      <c r="AE380">
        <f t="shared" si="65"/>
        <v>-1.1333807043209876</v>
      </c>
      <c r="AF380" s="9"/>
      <c r="AG380" s="22">
        <v>1.76315</v>
      </c>
      <c r="AH380" s="22">
        <v>21.948</v>
      </c>
      <c r="AI380" s="22">
        <v>8.5968000000000004E-4</v>
      </c>
      <c r="AJ380" s="22">
        <v>370</v>
      </c>
      <c r="AK380" s="22">
        <v>1.7623899999999999</v>
      </c>
      <c r="AL380">
        <f t="shared" si="66"/>
        <v>-1.0613333333333335</v>
      </c>
      <c r="AM380">
        <f t="shared" si="67"/>
        <v>-1.8712898666666669</v>
      </c>
      <c r="AP380" s="9"/>
      <c r="AQ380" s="22">
        <v>-6.3171400000000003E-2</v>
      </c>
      <c r="AR380" s="22">
        <v>27.491099999999999</v>
      </c>
      <c r="AS380" s="22">
        <v>-1.4511100000000001E-2</v>
      </c>
      <c r="AT380" s="22">
        <v>370</v>
      </c>
      <c r="AU380" s="22">
        <v>-6.3720700000000005E-2</v>
      </c>
      <c r="AV380">
        <f t="shared" si="68"/>
        <v>17.914938271604939</v>
      </c>
      <c r="AW380">
        <f t="shared" si="69"/>
        <v>-1.1317117315308642</v>
      </c>
      <c r="AX380" s="9"/>
      <c r="AY380" s="22">
        <v>1.76315</v>
      </c>
      <c r="AZ380" s="22">
        <v>31.310300000000002</v>
      </c>
      <c r="BA380" s="22">
        <v>1.42975E-3</v>
      </c>
      <c r="BB380" s="22">
        <v>370</v>
      </c>
      <c r="BC380" s="22">
        <v>1.7623899999999999</v>
      </c>
      <c r="BD380">
        <f t="shared" si="70"/>
        <v>-1.7651234567901235</v>
      </c>
      <c r="BE380">
        <f t="shared" si="71"/>
        <v>-3.112177422839506</v>
      </c>
    </row>
    <row r="381" spans="6:57">
      <c r="F381" s="9"/>
      <c r="G381" s="22">
        <v>-6.8206799999999998E-2</v>
      </c>
      <c r="H381" s="22">
        <v>8.83066</v>
      </c>
      <c r="I381" s="22">
        <v>-1.4501999999999999E-2</v>
      </c>
      <c r="J381" s="22">
        <v>371</v>
      </c>
      <c r="K381" s="22">
        <v>-6.8786600000000003E-2</v>
      </c>
      <c r="L381">
        <f t="shared" si="60"/>
        <v>17.903703703703702</v>
      </c>
      <c r="M381">
        <f t="shared" si="61"/>
        <v>-1.2211543377777776</v>
      </c>
      <c r="N381" s="9"/>
      <c r="O381" s="22">
        <v>1.7681899999999999</v>
      </c>
      <c r="P381" s="22">
        <v>12.649900000000001</v>
      </c>
      <c r="Q381" s="22">
        <v>1.6400099999999999E-3</v>
      </c>
      <c r="R381" s="22">
        <v>371</v>
      </c>
      <c r="S381" s="22">
        <v>1.7672699999999999</v>
      </c>
      <c r="T381">
        <f t="shared" si="62"/>
        <v>-2.0247037037037035</v>
      </c>
      <c r="U381">
        <f t="shared" si="63"/>
        <v>-3.5800608418518514</v>
      </c>
      <c r="X381" s="9"/>
      <c r="Y381" s="22">
        <v>-6.8206799999999998E-2</v>
      </c>
      <c r="Z381" s="22">
        <v>18.1389</v>
      </c>
      <c r="AA381" s="22">
        <v>-1.45294E-2</v>
      </c>
      <c r="AB381" s="22">
        <v>371</v>
      </c>
      <c r="AC381" s="22">
        <v>-6.8725599999999998E-2</v>
      </c>
      <c r="AD381">
        <f t="shared" si="64"/>
        <v>17.93753086419753</v>
      </c>
      <c r="AE381">
        <f t="shared" si="65"/>
        <v>-1.2234615801481481</v>
      </c>
      <c r="AF381" s="9"/>
      <c r="AG381" s="22">
        <v>1.7681899999999999</v>
      </c>
      <c r="AH381" s="22">
        <v>21.958100000000002</v>
      </c>
      <c r="AI381" s="22">
        <v>2.3254399999999998E-3</v>
      </c>
      <c r="AJ381" s="22">
        <v>371</v>
      </c>
      <c r="AK381" s="22">
        <v>1.7669699999999999</v>
      </c>
      <c r="AL381">
        <f t="shared" si="66"/>
        <v>-2.870913580246913</v>
      </c>
      <c r="AM381">
        <f t="shared" si="67"/>
        <v>-5.0763206834567889</v>
      </c>
      <c r="AP381" s="9"/>
      <c r="AQ381" s="22">
        <v>-6.8206799999999998E-2</v>
      </c>
      <c r="AR381" s="22">
        <v>27.501100000000001</v>
      </c>
      <c r="AS381" s="22">
        <v>-1.45142E-2</v>
      </c>
      <c r="AT381" s="22">
        <v>371</v>
      </c>
      <c r="AU381" s="22">
        <v>-6.8786600000000003E-2</v>
      </c>
      <c r="AV381">
        <f t="shared" si="68"/>
        <v>17.918765432098763</v>
      </c>
      <c r="AW381">
        <f t="shared" si="69"/>
        <v>-1.2221816500740739</v>
      </c>
      <c r="AX381" s="9"/>
      <c r="AY381" s="22">
        <v>1.7681899999999999</v>
      </c>
      <c r="AZ381" s="22">
        <v>31.320399999999999</v>
      </c>
      <c r="BA381" s="22">
        <v>2.97058E-3</v>
      </c>
      <c r="BB381" s="22">
        <v>371</v>
      </c>
      <c r="BC381" s="22">
        <v>1.7672699999999999</v>
      </c>
      <c r="BD381">
        <f t="shared" si="70"/>
        <v>-3.6673827160493824</v>
      </c>
      <c r="BE381">
        <f t="shared" si="71"/>
        <v>-6.4846294446913575</v>
      </c>
    </row>
    <row r="382" spans="6:57">
      <c r="F382" s="9"/>
      <c r="G382" s="22">
        <v>-7.3242199999999993E-2</v>
      </c>
      <c r="H382" s="22">
        <v>8.8407300000000006</v>
      </c>
      <c r="I382" s="22">
        <v>-1.44989E-2</v>
      </c>
      <c r="J382" s="22">
        <v>372</v>
      </c>
      <c r="K382" s="22">
        <v>-7.3791499999999996E-2</v>
      </c>
      <c r="L382">
        <f t="shared" si="60"/>
        <v>17.899876543209874</v>
      </c>
      <c r="M382">
        <f t="shared" si="61"/>
        <v>-1.3110263377530862</v>
      </c>
      <c r="N382" s="9"/>
      <c r="O382" s="22">
        <v>1.77322</v>
      </c>
      <c r="P382" s="22">
        <v>12.6599</v>
      </c>
      <c r="Q382" s="22">
        <v>3.22784E-3</v>
      </c>
      <c r="R382" s="22">
        <v>372</v>
      </c>
      <c r="S382" s="22">
        <v>1.7724599999999999</v>
      </c>
      <c r="T382">
        <f t="shared" si="62"/>
        <v>-3.9849876543209879</v>
      </c>
      <c r="U382">
        <f t="shared" si="63"/>
        <v>-7.0662598083950625</v>
      </c>
      <c r="X382" s="9"/>
      <c r="Y382" s="22">
        <v>-7.3242199999999993E-2</v>
      </c>
      <c r="Z382" s="22">
        <v>18.149000000000001</v>
      </c>
      <c r="AA382" s="22">
        <v>-1.45294E-2</v>
      </c>
      <c r="AB382" s="22">
        <v>372</v>
      </c>
      <c r="AC382" s="22">
        <v>-7.3821999999999999E-2</v>
      </c>
      <c r="AD382">
        <f t="shared" si="64"/>
        <v>17.93753086419753</v>
      </c>
      <c r="AE382">
        <f t="shared" si="65"/>
        <v>-1.3137842230617283</v>
      </c>
      <c r="AF382" s="9"/>
      <c r="AG382" s="22">
        <v>1.77322</v>
      </c>
      <c r="AH382" s="22">
        <v>21.9682</v>
      </c>
      <c r="AI382" s="22">
        <v>4.1128500000000004E-3</v>
      </c>
      <c r="AJ382" s="22">
        <v>372</v>
      </c>
      <c r="AK382" s="22">
        <v>1.7724599999999999</v>
      </c>
      <c r="AL382">
        <f t="shared" si="66"/>
        <v>-5.0775925925925929</v>
      </c>
      <c r="AM382">
        <f t="shared" si="67"/>
        <v>-9.003688737037038</v>
      </c>
      <c r="AP382" s="9"/>
      <c r="AQ382" s="22">
        <v>-7.3242199999999993E-2</v>
      </c>
      <c r="AR382" s="22">
        <v>27.511199999999999</v>
      </c>
      <c r="AS382" s="22">
        <v>-1.45142E-2</v>
      </c>
      <c r="AT382" s="22">
        <v>372</v>
      </c>
      <c r="AU382" s="22">
        <v>-7.3760999999999993E-2</v>
      </c>
      <c r="AV382">
        <f t="shared" si="68"/>
        <v>17.918765432098763</v>
      </c>
      <c r="AW382">
        <f t="shared" si="69"/>
        <v>-1.3124098015308638</v>
      </c>
      <c r="AX382" s="9"/>
      <c r="AY382" s="22">
        <v>1.77322</v>
      </c>
      <c r="AZ382" s="22">
        <v>31.330400000000001</v>
      </c>
      <c r="BA382" s="22">
        <v>4.8562600000000003E-3</v>
      </c>
      <c r="BB382" s="22">
        <v>372</v>
      </c>
      <c r="BC382" s="22">
        <v>1.7718499999999999</v>
      </c>
      <c r="BD382">
        <f t="shared" si="70"/>
        <v>-5.9953827160493827</v>
      </c>
      <c r="BE382">
        <f t="shared" si="71"/>
        <v>-10.631132539753086</v>
      </c>
    </row>
    <row r="383" spans="6:57">
      <c r="F383" s="9"/>
      <c r="G383" s="22">
        <v>-7.8277600000000003E-2</v>
      </c>
      <c r="H383" s="22">
        <v>8.8507999999999996</v>
      </c>
      <c r="I383" s="22">
        <v>-1.44958E-2</v>
      </c>
      <c r="J383" s="22">
        <v>373</v>
      </c>
      <c r="K383" s="22">
        <v>-7.8704800000000005E-2</v>
      </c>
      <c r="L383">
        <f t="shared" si="60"/>
        <v>17.896049382716047</v>
      </c>
      <c r="M383">
        <f t="shared" si="61"/>
        <v>-1.4008597951604937</v>
      </c>
      <c r="N383" s="9"/>
      <c r="O383" s="22">
        <v>1.77826</v>
      </c>
      <c r="P383" s="22">
        <v>12.67</v>
      </c>
      <c r="Q383" s="22">
        <v>5.0323499999999997E-3</v>
      </c>
      <c r="R383" s="22">
        <v>373</v>
      </c>
      <c r="S383" s="22">
        <v>1.77765</v>
      </c>
      <c r="T383">
        <f t="shared" si="62"/>
        <v>-6.2127777777777773</v>
      </c>
      <c r="U383">
        <f t="shared" si="63"/>
        <v>-11.047934211111111</v>
      </c>
      <c r="X383" s="9"/>
      <c r="Y383" s="22">
        <v>-7.8277600000000003E-2</v>
      </c>
      <c r="Z383" s="22">
        <v>18.159099999999999</v>
      </c>
      <c r="AA383" s="22">
        <v>-1.45264E-2</v>
      </c>
      <c r="AB383" s="22">
        <v>373</v>
      </c>
      <c r="AC383" s="22">
        <v>-7.8857399999999994E-2</v>
      </c>
      <c r="AD383">
        <f t="shared" si="64"/>
        <v>17.933827160493827</v>
      </c>
      <c r="AE383">
        <f t="shared" si="65"/>
        <v>-1.4038169489382717</v>
      </c>
      <c r="AF383" s="9"/>
      <c r="AG383" s="22">
        <v>1.77826</v>
      </c>
      <c r="AH383" s="22">
        <v>21.978300000000001</v>
      </c>
      <c r="AI383" s="22">
        <v>6.14929E-3</v>
      </c>
      <c r="AJ383" s="22">
        <v>373</v>
      </c>
      <c r="AK383" s="22">
        <v>1.7773399999999999</v>
      </c>
      <c r="AL383">
        <f t="shared" si="66"/>
        <v>-7.5917160493827156</v>
      </c>
      <c r="AM383">
        <f t="shared" si="67"/>
        <v>-13.500044981975307</v>
      </c>
      <c r="AP383" s="9"/>
      <c r="AQ383" s="22">
        <v>-7.8277600000000003E-2</v>
      </c>
      <c r="AR383" s="22">
        <v>27.5213</v>
      </c>
      <c r="AS383" s="22">
        <v>-1.4517199999999999E-2</v>
      </c>
      <c r="AT383" s="22">
        <v>373</v>
      </c>
      <c r="AU383" s="22">
        <v>-7.87659E-2</v>
      </c>
      <c r="AV383">
        <f t="shared" si="68"/>
        <v>17.922469135802466</v>
      </c>
      <c r="AW383">
        <f t="shared" si="69"/>
        <v>-1.4029278700246912</v>
      </c>
      <c r="AX383" s="9"/>
      <c r="AY383" s="22">
        <v>1.77826</v>
      </c>
      <c r="AZ383" s="22">
        <v>31.340499999999999</v>
      </c>
      <c r="BA383" s="22">
        <v>7.0159899999999997E-3</v>
      </c>
      <c r="BB383" s="22">
        <v>373</v>
      </c>
      <c r="BC383" s="22">
        <v>1.77765</v>
      </c>
      <c r="BD383">
        <f t="shared" si="70"/>
        <v>-8.661716049382715</v>
      </c>
      <c r="BE383">
        <f t="shared" si="71"/>
        <v>-15.402783181975307</v>
      </c>
    </row>
    <row r="384" spans="6:57">
      <c r="F384" s="9"/>
      <c r="G384" s="22">
        <v>-8.3312999999999998E-2</v>
      </c>
      <c r="H384" s="22">
        <v>8.8608700000000002</v>
      </c>
      <c r="I384" s="22">
        <v>-1.44958E-2</v>
      </c>
      <c r="J384" s="22">
        <v>374</v>
      </c>
      <c r="K384" s="22">
        <v>-8.3923300000000006E-2</v>
      </c>
      <c r="L384">
        <f t="shared" si="60"/>
        <v>17.896049382716047</v>
      </c>
      <c r="M384">
        <f t="shared" si="61"/>
        <v>-1.490973562222222</v>
      </c>
      <c r="N384" s="9"/>
      <c r="O384" s="22">
        <v>1.78329</v>
      </c>
      <c r="P384" s="22">
        <v>12.680099999999999</v>
      </c>
      <c r="Q384" s="22">
        <v>7.2113000000000003E-3</v>
      </c>
      <c r="R384" s="22">
        <v>374</v>
      </c>
      <c r="S384" s="22">
        <v>1.7819199999999999</v>
      </c>
      <c r="T384">
        <f t="shared" si="62"/>
        <v>-8.9028395061728389</v>
      </c>
      <c r="U384">
        <f t="shared" si="63"/>
        <v>-15.876344662962962</v>
      </c>
      <c r="X384" s="9"/>
      <c r="Y384" s="22">
        <v>-8.3312999999999998E-2</v>
      </c>
      <c r="Z384" s="22">
        <v>18.1691</v>
      </c>
      <c r="AA384" s="22">
        <v>-1.45355E-2</v>
      </c>
      <c r="AB384" s="22">
        <v>374</v>
      </c>
      <c r="AC384" s="22">
        <v>-8.3923300000000006E-2</v>
      </c>
      <c r="AD384">
        <f t="shared" si="64"/>
        <v>17.945061728395061</v>
      </c>
      <c r="AE384">
        <f t="shared" si="65"/>
        <v>-1.4950569277777777</v>
      </c>
      <c r="AF384" s="9"/>
      <c r="AG384" s="22">
        <v>1.78329</v>
      </c>
      <c r="AH384" s="22">
        <v>21.988299999999999</v>
      </c>
      <c r="AI384" s="22">
        <v>8.6425800000000004E-3</v>
      </c>
      <c r="AJ384" s="22">
        <v>374</v>
      </c>
      <c r="AK384" s="22">
        <v>1.7825299999999999</v>
      </c>
      <c r="AL384">
        <f t="shared" si="66"/>
        <v>-10.669851851851853</v>
      </c>
      <c r="AM384">
        <f t="shared" si="67"/>
        <v>-19.027440108888889</v>
      </c>
      <c r="AP384" s="9"/>
      <c r="AQ384" s="22">
        <v>-8.3312999999999998E-2</v>
      </c>
      <c r="AR384" s="22">
        <v>27.531400000000001</v>
      </c>
      <c r="AS384" s="22">
        <v>-1.4523299999999999E-2</v>
      </c>
      <c r="AT384" s="22">
        <v>374</v>
      </c>
      <c r="AU384" s="22">
        <v>-8.3831799999999998E-2</v>
      </c>
      <c r="AV384">
        <f t="shared" si="68"/>
        <v>17.93</v>
      </c>
      <c r="AW384">
        <f t="shared" si="69"/>
        <v>-1.49380209</v>
      </c>
      <c r="AX384" s="9"/>
      <c r="AY384" s="22">
        <v>1.78329</v>
      </c>
      <c r="AZ384" s="22">
        <v>31.3506</v>
      </c>
      <c r="BA384" s="22">
        <v>9.5458999999999995E-3</v>
      </c>
      <c r="BB384" s="22">
        <v>374</v>
      </c>
      <c r="BC384" s="22">
        <v>1.7825299999999999</v>
      </c>
      <c r="BD384">
        <f t="shared" si="70"/>
        <v>-11.78506172839506</v>
      </c>
      <c r="BE384">
        <f t="shared" si="71"/>
        <v>-21.016182729629627</v>
      </c>
    </row>
    <row r="385" spans="6:57">
      <c r="F385" s="9"/>
      <c r="G385" s="22">
        <v>-8.8348399999999994E-2</v>
      </c>
      <c r="H385" s="22">
        <v>8.8709399999999992</v>
      </c>
      <c r="I385" s="22">
        <v>-1.44958E-2</v>
      </c>
      <c r="J385" s="22">
        <v>375</v>
      </c>
      <c r="K385" s="22">
        <v>-8.8867199999999993E-2</v>
      </c>
      <c r="L385">
        <f t="shared" si="60"/>
        <v>17.896049382716047</v>
      </c>
      <c r="M385">
        <f t="shared" si="61"/>
        <v>-1.5810873292839502</v>
      </c>
      <c r="N385" s="9"/>
      <c r="O385" s="22">
        <v>1.78833</v>
      </c>
      <c r="P385" s="22">
        <v>12.690099999999999</v>
      </c>
      <c r="Q385" s="22">
        <v>9.7289999999999998E-3</v>
      </c>
      <c r="R385" s="22">
        <v>375</v>
      </c>
      <c r="S385" s="22">
        <v>1.78772</v>
      </c>
      <c r="T385">
        <f t="shared" si="62"/>
        <v>-12.011111111111109</v>
      </c>
      <c r="U385">
        <f t="shared" si="63"/>
        <v>-21.479830333333329</v>
      </c>
      <c r="X385" s="9"/>
      <c r="Y385" s="22">
        <v>-8.8348399999999994E-2</v>
      </c>
      <c r="Z385" s="22">
        <v>18.179200000000002</v>
      </c>
      <c r="AA385" s="22">
        <v>-1.45477E-2</v>
      </c>
      <c r="AB385" s="22">
        <v>375</v>
      </c>
      <c r="AC385" s="22">
        <v>-8.8897699999999996E-2</v>
      </c>
      <c r="AD385">
        <f t="shared" si="64"/>
        <v>17.960123456790122</v>
      </c>
      <c r="AE385">
        <f t="shared" si="65"/>
        <v>-1.5867481712098763</v>
      </c>
      <c r="AF385" s="9"/>
      <c r="AG385" s="22">
        <v>1.78833</v>
      </c>
      <c r="AH385" s="22">
        <v>21.9984</v>
      </c>
      <c r="AI385" s="22">
        <v>1.16699E-2</v>
      </c>
      <c r="AJ385" s="22">
        <v>375</v>
      </c>
      <c r="AK385" s="22">
        <v>1.7874099999999999</v>
      </c>
      <c r="AL385">
        <f t="shared" si="66"/>
        <v>-14.407283950617282</v>
      </c>
      <c r="AM385">
        <f t="shared" si="67"/>
        <v>-25.764978107407405</v>
      </c>
      <c r="AP385" s="9"/>
      <c r="AQ385" s="22">
        <v>-8.8348399999999994E-2</v>
      </c>
      <c r="AR385" s="22">
        <v>27.541399999999999</v>
      </c>
      <c r="AS385" s="22">
        <v>-1.45325E-2</v>
      </c>
      <c r="AT385" s="22">
        <v>375</v>
      </c>
      <c r="AU385" s="22">
        <v>-8.8867199999999993E-2</v>
      </c>
      <c r="AV385">
        <f t="shared" si="68"/>
        <v>17.941358024691358</v>
      </c>
      <c r="AW385">
        <f t="shared" si="69"/>
        <v>-1.5850902753086418</v>
      </c>
      <c r="AX385" s="9"/>
      <c r="AY385" s="22">
        <v>1.78833</v>
      </c>
      <c r="AZ385" s="22">
        <v>31.360700000000001</v>
      </c>
      <c r="BA385" s="22">
        <v>1.25793E-2</v>
      </c>
      <c r="BB385" s="22">
        <v>375</v>
      </c>
      <c r="BC385" s="22">
        <v>1.7874099999999999</v>
      </c>
      <c r="BD385">
        <f t="shared" si="70"/>
        <v>-15.53</v>
      </c>
      <c r="BE385">
        <f t="shared" si="71"/>
        <v>-27.772764899999999</v>
      </c>
    </row>
    <row r="386" spans="6:57">
      <c r="F386" s="9"/>
      <c r="G386" s="22">
        <v>-9.3383800000000003E-2</v>
      </c>
      <c r="H386" s="22">
        <v>8.8810199999999995</v>
      </c>
      <c r="I386" s="22">
        <v>-1.44989E-2</v>
      </c>
      <c r="J386" s="22">
        <v>376</v>
      </c>
      <c r="K386" s="22">
        <v>-9.3902600000000003E-2</v>
      </c>
      <c r="L386">
        <f t="shared" si="60"/>
        <v>17.899876543209874</v>
      </c>
      <c r="M386">
        <f t="shared" si="61"/>
        <v>-1.6715584911358023</v>
      </c>
      <c r="N386" s="9"/>
      <c r="O386" s="22">
        <v>1.7933699999999999</v>
      </c>
      <c r="P386" s="22">
        <v>12.700200000000001</v>
      </c>
      <c r="Q386" s="22">
        <v>1.27075E-2</v>
      </c>
      <c r="R386" s="22">
        <v>376</v>
      </c>
      <c r="S386" s="22">
        <v>1.7926</v>
      </c>
      <c r="T386">
        <f t="shared" si="62"/>
        <v>-15.68827160493827</v>
      </c>
      <c r="U386">
        <f t="shared" si="63"/>
        <v>-28.134875648148146</v>
      </c>
      <c r="X386" s="9"/>
      <c r="Y386" s="22">
        <v>-9.3383800000000003E-2</v>
      </c>
      <c r="Z386" s="22">
        <v>18.189299999999999</v>
      </c>
      <c r="AA386" s="22">
        <v>-1.45538E-2</v>
      </c>
      <c r="AB386" s="22">
        <v>376</v>
      </c>
      <c r="AC386" s="22">
        <v>-9.3963599999999994E-2</v>
      </c>
      <c r="AD386">
        <f t="shared" si="64"/>
        <v>17.967654320987652</v>
      </c>
      <c r="AE386">
        <f t="shared" si="65"/>
        <v>-1.6778878375802468</v>
      </c>
      <c r="AF386" s="9"/>
      <c r="AG386" s="22">
        <v>1.7933699999999999</v>
      </c>
      <c r="AH386" s="22">
        <v>22.008500000000002</v>
      </c>
      <c r="AI386" s="22">
        <v>1.5158100000000001E-2</v>
      </c>
      <c r="AJ386" s="22">
        <v>376</v>
      </c>
      <c r="AK386" s="22">
        <v>1.7923</v>
      </c>
      <c r="AL386">
        <f t="shared" si="66"/>
        <v>-18.713703703703704</v>
      </c>
      <c r="AM386">
        <f t="shared" si="67"/>
        <v>-33.560594811111109</v>
      </c>
      <c r="AP386" s="9"/>
      <c r="AQ386" s="22">
        <v>-9.3383800000000003E-2</v>
      </c>
      <c r="AR386" s="22">
        <v>27.551500000000001</v>
      </c>
      <c r="AS386" s="22">
        <v>-1.45416E-2</v>
      </c>
      <c r="AT386" s="22">
        <v>376</v>
      </c>
      <c r="AU386" s="22">
        <v>-9.3933100000000005E-2</v>
      </c>
      <c r="AV386">
        <f t="shared" si="68"/>
        <v>17.952592592592595</v>
      </c>
      <c r="AW386">
        <f t="shared" si="69"/>
        <v>-1.6764813161481484</v>
      </c>
      <c r="AX386" s="9"/>
      <c r="AY386" s="22">
        <v>1.7933699999999999</v>
      </c>
      <c r="AZ386" s="22">
        <v>31.370699999999999</v>
      </c>
      <c r="BA386" s="22">
        <v>1.61041E-2</v>
      </c>
      <c r="BB386" s="22">
        <v>376</v>
      </c>
      <c r="BC386" s="22">
        <v>1.7926</v>
      </c>
      <c r="BD386">
        <f t="shared" si="70"/>
        <v>-19.881604938271604</v>
      </c>
      <c r="BE386">
        <f t="shared" si="71"/>
        <v>-35.655073848148142</v>
      </c>
    </row>
    <row r="387" spans="6:57">
      <c r="F387" s="9"/>
      <c r="G387" s="22">
        <v>-9.8419199999999998E-2</v>
      </c>
      <c r="H387" s="22">
        <v>8.8910900000000002</v>
      </c>
      <c r="I387" s="22">
        <v>-1.4505000000000001E-2</v>
      </c>
      <c r="J387" s="22">
        <v>377</v>
      </c>
      <c r="K387" s="22">
        <v>-9.8907499999999995E-2</v>
      </c>
      <c r="L387">
        <f t="shared" si="60"/>
        <v>17.907407407407408</v>
      </c>
      <c r="M387">
        <f t="shared" si="61"/>
        <v>-1.7624327111111111</v>
      </c>
      <c r="N387" s="9"/>
      <c r="O387" s="22">
        <v>1.7984</v>
      </c>
      <c r="P387" s="22">
        <v>12.7103</v>
      </c>
      <c r="Q387" s="22">
        <v>1.61163E-2</v>
      </c>
      <c r="R387" s="22">
        <v>377</v>
      </c>
      <c r="S387" s="22">
        <v>1.79779</v>
      </c>
      <c r="T387">
        <f t="shared" si="62"/>
        <v>-19.896666666666668</v>
      </c>
      <c r="U387">
        <f t="shared" si="63"/>
        <v>-35.782165333333339</v>
      </c>
      <c r="X387" s="9"/>
      <c r="Y387" s="22">
        <v>-9.8419199999999998E-2</v>
      </c>
      <c r="Z387" s="22">
        <v>18.199300000000001</v>
      </c>
      <c r="AA387" s="22">
        <v>-1.4559900000000001E-2</v>
      </c>
      <c r="AB387" s="22">
        <v>377</v>
      </c>
      <c r="AC387" s="22">
        <v>-9.8968500000000001E-2</v>
      </c>
      <c r="AD387">
        <f t="shared" si="64"/>
        <v>17.975185185185186</v>
      </c>
      <c r="AE387">
        <f t="shared" si="65"/>
        <v>-1.7691033457777778</v>
      </c>
      <c r="AF387" s="9"/>
      <c r="AG387" s="22">
        <v>1.7984</v>
      </c>
      <c r="AH387" s="22">
        <v>22.0185</v>
      </c>
      <c r="AI387" s="22">
        <v>1.9186399999999999E-2</v>
      </c>
      <c r="AJ387" s="22">
        <v>377</v>
      </c>
      <c r="AK387" s="22">
        <v>1.79779</v>
      </c>
      <c r="AL387">
        <f t="shared" si="66"/>
        <v>-23.686913580246909</v>
      </c>
      <c r="AM387">
        <f t="shared" si="67"/>
        <v>-42.59854538271604</v>
      </c>
      <c r="AP387" s="9"/>
      <c r="AQ387" s="22">
        <v>-9.8419199999999998E-2</v>
      </c>
      <c r="AR387" s="22">
        <v>27.561599999999999</v>
      </c>
      <c r="AS387" s="22">
        <v>-1.4550799999999999E-2</v>
      </c>
      <c r="AT387" s="22">
        <v>377</v>
      </c>
      <c r="AU387" s="22">
        <v>-9.8999000000000004E-2</v>
      </c>
      <c r="AV387">
        <f t="shared" si="68"/>
        <v>17.963950617283949</v>
      </c>
      <c r="AW387">
        <f t="shared" si="69"/>
        <v>-1.7679976485925923</v>
      </c>
      <c r="AX387" s="9"/>
      <c r="AY387" s="22">
        <v>1.7984</v>
      </c>
      <c r="AZ387" s="22">
        <v>31.380800000000001</v>
      </c>
      <c r="BA387" s="22">
        <v>2.0306399999999999E-2</v>
      </c>
      <c r="BB387" s="22">
        <v>377</v>
      </c>
      <c r="BC387" s="22">
        <v>1.79749</v>
      </c>
      <c r="BD387">
        <f t="shared" si="70"/>
        <v>-25.069629629629627</v>
      </c>
      <c r="BE387">
        <f t="shared" si="71"/>
        <v>-45.085221925925921</v>
      </c>
    </row>
    <row r="388" spans="6:57">
      <c r="F388" s="9"/>
      <c r="G388" s="22">
        <v>-0.10345500000000001</v>
      </c>
      <c r="H388" s="22">
        <v>8.9011600000000008</v>
      </c>
      <c r="I388" s="22">
        <v>-1.4508099999999999E-2</v>
      </c>
      <c r="J388" s="22">
        <v>378</v>
      </c>
      <c r="K388" s="22">
        <v>-0.104034</v>
      </c>
      <c r="L388">
        <f t="shared" si="60"/>
        <v>17.911234567901232</v>
      </c>
      <c r="M388">
        <f t="shared" si="61"/>
        <v>-1.8530067722222221</v>
      </c>
      <c r="N388" s="9"/>
      <c r="O388" s="22">
        <v>1.8034399999999999</v>
      </c>
      <c r="P388" s="22">
        <v>12.7203</v>
      </c>
      <c r="Q388" s="22">
        <v>2.00562E-2</v>
      </c>
      <c r="R388" s="22">
        <v>378</v>
      </c>
      <c r="S388" s="22">
        <v>1.80206</v>
      </c>
      <c r="T388">
        <f t="shared" si="62"/>
        <v>-24.76074074074074</v>
      </c>
      <c r="U388">
        <f t="shared" si="63"/>
        <v>-44.654510281481478</v>
      </c>
      <c r="X388" s="9"/>
      <c r="Y388" s="22">
        <v>-0.10345500000000001</v>
      </c>
      <c r="Z388" s="22">
        <v>18.209399999999999</v>
      </c>
      <c r="AA388" s="22">
        <v>-1.4563E-2</v>
      </c>
      <c r="AB388" s="22">
        <v>378</v>
      </c>
      <c r="AC388" s="22">
        <v>-0.10394299999999999</v>
      </c>
      <c r="AD388">
        <f t="shared" si="64"/>
        <v>17.979012345679013</v>
      </c>
      <c r="AE388">
        <f t="shared" si="65"/>
        <v>-1.8600187222222224</v>
      </c>
      <c r="AF388" s="9"/>
      <c r="AG388" s="22">
        <v>1.8034399999999999</v>
      </c>
      <c r="AH388" s="22">
        <v>22.028600000000001</v>
      </c>
      <c r="AI388" s="22">
        <v>2.3974599999999999E-2</v>
      </c>
      <c r="AJ388" s="22">
        <v>378</v>
      </c>
      <c r="AK388" s="22">
        <v>1.80267</v>
      </c>
      <c r="AL388">
        <f t="shared" si="66"/>
        <v>-29.598271604938269</v>
      </c>
      <c r="AM388">
        <f t="shared" si="67"/>
        <v>-53.37870694320987</v>
      </c>
      <c r="AP388" s="9"/>
      <c r="AQ388" s="22">
        <v>-0.10345500000000001</v>
      </c>
      <c r="AR388" s="22">
        <v>27.5716</v>
      </c>
      <c r="AS388" s="22">
        <v>-1.4559900000000001E-2</v>
      </c>
      <c r="AT388" s="22">
        <v>378</v>
      </c>
      <c r="AU388" s="22">
        <v>-0.104034</v>
      </c>
      <c r="AV388">
        <f t="shared" si="68"/>
        <v>17.975185185185186</v>
      </c>
      <c r="AW388">
        <f t="shared" si="69"/>
        <v>-1.8596227833333334</v>
      </c>
      <c r="AX388" s="9"/>
      <c r="AY388" s="22">
        <v>1.8034399999999999</v>
      </c>
      <c r="AZ388" s="22">
        <v>31.390899999999998</v>
      </c>
      <c r="BA388" s="22">
        <v>2.5103799999999999E-2</v>
      </c>
      <c r="BB388" s="22">
        <v>378</v>
      </c>
      <c r="BC388" s="22">
        <v>1.80267</v>
      </c>
      <c r="BD388">
        <f t="shared" si="70"/>
        <v>-30.992345679012345</v>
      </c>
      <c r="BE388">
        <f t="shared" si="71"/>
        <v>-55.892835891358018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R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338.57269672132958</v>
      </c>
      <c r="H2" s="2"/>
      <c r="I2" s="6" t="s">
        <v>12</v>
      </c>
      <c r="J2" s="2"/>
      <c r="K2" s="7" t="s">
        <v>13</v>
      </c>
      <c r="L2" s="3">
        <f>L4*I6*L9/100*100</f>
        <v>17.776183586419755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450.9216593406997</v>
      </c>
      <c r="Z2" s="2"/>
      <c r="AA2" s="6" t="s">
        <v>12</v>
      </c>
      <c r="AB2" s="2"/>
      <c r="AC2" s="7" t="s">
        <v>13</v>
      </c>
      <c r="AD2" s="3">
        <f>AD4*AA6*AD9/100*100</f>
        <v>17.98795864444444</v>
      </c>
      <c r="AE2" s="8" t="s">
        <v>14</v>
      </c>
      <c r="AF2" s="9"/>
      <c r="AG2" s="2">
        <f>ABS(AK7-AK6)/ABS(AL7-AL6)*1000</f>
        <v>1326.0679838721283</v>
      </c>
      <c r="AH2" s="2"/>
      <c r="AI2" s="6" t="s">
        <v>15</v>
      </c>
      <c r="AJ2" s="2"/>
      <c r="AK2" s="7" t="s">
        <v>13</v>
      </c>
      <c r="AL2" s="3">
        <f>AL4*AI6*AL9/100*100</f>
        <v>17.117788885185181</v>
      </c>
      <c r="AM2" s="8" t="s">
        <v>14</v>
      </c>
      <c r="AP2" s="9"/>
      <c r="AQ2" s="2">
        <f>ABS(AU7-AU6)/ABS(AV7-AV6)*1000</f>
        <v>672.282737704954</v>
      </c>
      <c r="AR2" s="2"/>
      <c r="AS2" s="6" t="s">
        <v>12</v>
      </c>
      <c r="AT2" s="2"/>
      <c r="AU2" s="7" t="s">
        <v>13</v>
      </c>
      <c r="AV2" s="3">
        <f>AV4*AS6*AV9/100*100</f>
        <v>17.729877244444445</v>
      </c>
      <c r="AW2" s="8" t="s">
        <v>14</v>
      </c>
      <c r="AX2" s="9"/>
      <c r="AY2" s="2">
        <f>ABS(BC7-BC6)/ABS(BD7-BD6)*1000</f>
        <v>1772.7985760869874</v>
      </c>
      <c r="AZ2" s="2"/>
      <c r="BA2" s="6" t="s">
        <v>15</v>
      </c>
      <c r="BB2" s="2"/>
      <c r="BC2" s="7" t="s">
        <v>13</v>
      </c>
      <c r="BD2" s="3">
        <f>BD4*BA6*BD9/100*100</f>
        <v>16.847205996296296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1.6589400000000001</v>
      </c>
      <c r="J3" s="2"/>
      <c r="K3" s="10">
        <f>INDEX(L11:L1056,MATCH(I3,K11:K1056,0))</f>
        <v>-0.20458024691358023</v>
      </c>
      <c r="L3" s="33" t="s">
        <v>16</v>
      </c>
      <c r="M3" s="11">
        <f>M9</f>
        <v>17.776183586419751</v>
      </c>
      <c r="N3" s="9"/>
      <c r="O3" s="2" t="s">
        <v>44</v>
      </c>
      <c r="P3" s="2"/>
      <c r="Q3" s="2">
        <f>INDEX(S11:S1056,MATCH(0,T11:T1056,-1))</f>
        <v>1.5960700000000001</v>
      </c>
      <c r="R3" s="2"/>
      <c r="S3" s="10">
        <f>INDEX(T11:T1056,MATCH(Q3,S11:S1056,0))</f>
        <v>0.53639382716049377</v>
      </c>
      <c r="T3" s="33" t="s">
        <v>16</v>
      </c>
      <c r="U3" s="11">
        <f>U9</f>
        <v>17.32157021234568</v>
      </c>
      <c r="X3" s="9"/>
      <c r="Y3" s="2" t="s">
        <v>44</v>
      </c>
      <c r="Z3" s="2"/>
      <c r="AA3" s="2">
        <f>INDEX(AC11:AC856,MATCH(0,AD11:AD856,1))</f>
        <v>1.63879</v>
      </c>
      <c r="AB3" s="2"/>
      <c r="AC3" s="10">
        <f>INDEX(AD11:AD1056,MATCH(AA3,AC11:AC1056,0))</f>
        <v>-0.25423827160493823</v>
      </c>
      <c r="AD3" s="33" t="s">
        <v>16</v>
      </c>
      <c r="AE3" s="11">
        <f>AE9</f>
        <v>17.987958644444443</v>
      </c>
      <c r="AF3" s="9"/>
      <c r="AG3" s="2" t="s">
        <v>44</v>
      </c>
      <c r="AH3" s="2"/>
      <c r="AI3" s="2">
        <f>INDEX(AK11:AK1056,MATCH(0,AL11:AL1056,-1))</f>
        <v>1.5963700000000001</v>
      </c>
      <c r="AJ3" s="2"/>
      <c r="AK3" s="10">
        <f>INDEX(AL11:AL1056,MATCH(AI3,AK11:AK1056,0))</f>
        <v>0.58296049382716042</v>
      </c>
      <c r="AL3" s="33" t="s">
        <v>16</v>
      </c>
      <c r="AM3" s="11">
        <f>AM9</f>
        <v>17.117788885185185</v>
      </c>
      <c r="AP3" s="9"/>
      <c r="AQ3" s="2" t="s">
        <v>44</v>
      </c>
      <c r="AR3" s="2"/>
      <c r="AS3" s="2">
        <f>INDEX(AU11:AU856,MATCH(0,AV11:AV856,1))</f>
        <v>1.63391</v>
      </c>
      <c r="AT3" s="2"/>
      <c r="AU3" s="10">
        <f>INDEX(AV11:AV1056,MATCH(AS3,AU11:AU1056,0))</f>
        <v>-0.47125185185185181</v>
      </c>
      <c r="AV3" s="33" t="s">
        <v>16</v>
      </c>
      <c r="AW3" s="11">
        <f>AW9</f>
        <v>17.729877244444442</v>
      </c>
      <c r="AX3" s="9"/>
      <c r="AY3" s="2" t="s">
        <v>44</v>
      </c>
      <c r="AZ3" s="2"/>
      <c r="BA3" s="2">
        <f>INDEX(BC11:BC1056,MATCH(0,BD11:BD1056,-1))</f>
        <v>1.5908800000000001</v>
      </c>
      <c r="BB3" s="2"/>
      <c r="BC3" s="10">
        <f>INDEX(BD11:BD1056,MATCH(BA3,BC11:BC1056,0))</f>
        <v>0.6691259259259259</v>
      </c>
      <c r="BD3" s="33" t="s">
        <v>16</v>
      </c>
      <c r="BE3" s="11">
        <f>BE9</f>
        <v>16.847205996296296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4.830324619180141</v>
      </c>
      <c r="H4" s="2"/>
      <c r="I4" s="2">
        <f>INDEX(K11:K1000,1+MATCH(0,L11:L856,1))</f>
        <v>1.65405</v>
      </c>
      <c r="J4" s="2"/>
      <c r="K4" s="10">
        <f>INDEX(L11:L1056,MATCH(I4,K11:K1056,0))</f>
        <v>0.80777407407407398</v>
      </c>
      <c r="L4" s="32">
        <f>M3/(I6*L9)</f>
        <v>0.64626716211372326</v>
      </c>
      <c r="M4" s="8" t="s">
        <v>17</v>
      </c>
      <c r="N4" s="9"/>
      <c r="O4" s="2">
        <f>ABS(Q3-Q4)/ABS(S3-S4)*1000</f>
        <v>8.1551400360910122</v>
      </c>
      <c r="P4" s="2"/>
      <c r="Q4" s="2">
        <f>INDEX(S11:S856,1+MATCH(0,T11:T856,-1))</f>
        <v>1.6015600000000001</v>
      </c>
      <c r="R4" s="2"/>
      <c r="S4" s="10">
        <f>INDEX(T11:T856,MATCH(Q4,S11:S856,0))</f>
        <v>-0.13680123456790122</v>
      </c>
      <c r="T4" s="32" t="e">
        <f>U3/(Q6*T9)</f>
        <v>#DIV/0!</v>
      </c>
      <c r="U4" s="8" t="s">
        <v>17</v>
      </c>
      <c r="X4" s="9"/>
      <c r="Y4" s="2">
        <f>ABS(AA3-AA4)/ABS(AC3-AC4)*1000</f>
        <v>5.0422483468038166</v>
      </c>
      <c r="Z4" s="2"/>
      <c r="AA4" s="2">
        <f>INDEX(AC11:AC1000,1+MATCH(0,AD11:AD856,1))</f>
        <v>1.63391</v>
      </c>
      <c r="AB4" s="2"/>
      <c r="AC4" s="10">
        <f>INDEX(AD11:AD1056,MATCH(AA4,AC11:AC1056,0))</f>
        <v>0.71358395061728397</v>
      </c>
      <c r="AD4" s="32">
        <f>AE3/(AA6*AD9)</f>
        <v>0.66192018730424063</v>
      </c>
      <c r="AE4" s="8" t="s">
        <v>17</v>
      </c>
      <c r="AF4" s="9"/>
      <c r="AG4" s="2">
        <f>ABS(AI3-AI4)/ABS(AK3-AK4)*1000</f>
        <v>5.6231468638589295</v>
      </c>
      <c r="AH4" s="2"/>
      <c r="AI4" s="2">
        <f>INDEX(AK11:AK856,1+MATCH(0,AL11:AL856,-1))</f>
        <v>1.6003400000000001</v>
      </c>
      <c r="AJ4" s="2"/>
      <c r="AK4" s="10">
        <f>INDEX(AL11:AL856,MATCH(AI4,AK11:AK856,0))</f>
        <v>-0.12304987654320987</v>
      </c>
      <c r="AL4" s="32">
        <f>AM3/(AI6*AL9)</f>
        <v>0.64844299442832609</v>
      </c>
      <c r="AM4" s="8" t="s">
        <v>17</v>
      </c>
      <c r="AP4" s="9"/>
      <c r="AQ4" s="2">
        <f>ABS(AS3-AS4)/ABS(AU3-AU4)*1000</f>
        <v>5.3454944954338712</v>
      </c>
      <c r="AR4" s="2"/>
      <c r="AS4" s="2">
        <f>INDEX(AU11:AU1000,1+MATCH(0,AV11:AV856,1))</f>
        <v>1.6287199999999999</v>
      </c>
      <c r="AT4" s="2"/>
      <c r="AU4" s="10">
        <f>INDEX(AV11:AV1056,MATCH(AS4,AU11:AU1056,0))</f>
        <v>0.4996592592592593</v>
      </c>
      <c r="AV4" s="32">
        <f>AW3/(AS6*AV9)</f>
        <v>0.65318045873325836</v>
      </c>
      <c r="AW4" s="8" t="s">
        <v>17</v>
      </c>
      <c r="AX4" s="9"/>
      <c r="AY4" s="2">
        <f>ABS(BA3-BA4)/ABS(BC3-BC4)*1000</f>
        <v>6.7745635863865852</v>
      </c>
      <c r="AZ4" s="2"/>
      <c r="BA4" s="2">
        <f>INDEX(BC11:BC856,1+MATCH(0,BD11:BD856,-1))</f>
        <v>1.5954600000000001</v>
      </c>
      <c r="BB4" s="2"/>
      <c r="BC4" s="10">
        <f>INDEX(BD11:BD856,MATCH(BA4,BC11:BC856,0))</f>
        <v>-6.9323827160493812E-3</v>
      </c>
      <c r="BD4" s="32">
        <f>BE3/(BA6*BD9)</f>
        <v>0.63878518233514292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13.141358024691357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13.64246913580247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13.397654320987654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13.589753086419753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13.205432098765431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13.374938271604938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1.6579518109967355</v>
      </c>
      <c r="J6" s="32"/>
      <c r="K6" s="13">
        <f>INDEX(K11:K1056,MATCH(L6,L11:L1056,0))</f>
        <v>3.0731199999999999E-3</v>
      </c>
      <c r="L6" s="10">
        <f>INDEX(L11:L1056,MATCH(0,K11:K1056,-1))</f>
        <v>16.581234567901234</v>
      </c>
      <c r="M6" s="8" t="s">
        <v>22</v>
      </c>
      <c r="N6" s="9"/>
      <c r="O6" s="2"/>
      <c r="P6" s="2"/>
      <c r="Q6" s="38">
        <f>(Q3-Q4)/(S3-S4)*(-S4)+Q4</f>
        <v>1.6004443667749888</v>
      </c>
      <c r="R6" s="38"/>
      <c r="S6" s="13">
        <f>INDEX(S11:S1056,MATCH(T6,T11:T1056,0))</f>
        <v>-4.4128400000000003E-3</v>
      </c>
      <c r="T6" s="10">
        <f>INDEX(T11:T1056,MATCH(0,S11:S1056,1))</f>
        <v>16.569876543209876</v>
      </c>
      <c r="U6" s="8" t="s">
        <v>22</v>
      </c>
      <c r="X6" s="9"/>
      <c r="Y6" s="2"/>
      <c r="Z6" s="2"/>
      <c r="AA6" s="32">
        <f>(AA3-AA4)/(AC3-AC4)*(-AC4)+AA4</f>
        <v>1.6375080674953058</v>
      </c>
      <c r="AB6" s="32"/>
      <c r="AC6" s="13">
        <f>INDEX(AC11:AC1056,MATCH(AD6,AD11:AD1056,0))</f>
        <v>3.0792200000000001E-3</v>
      </c>
      <c r="AD6" s="10">
        <f>INDEX(AD11:AD1056,MATCH(0,AC11:AC1056,-1))</f>
        <v>16.588765432098764</v>
      </c>
      <c r="AE6" s="8" t="s">
        <v>22</v>
      </c>
      <c r="AF6" s="9"/>
      <c r="AG6" s="2"/>
      <c r="AH6" s="2"/>
      <c r="AI6" s="38">
        <f>(AI3-AI4)/(AK3-AK4)*(-AK4)+AI4</f>
        <v>1.5996480724726179</v>
      </c>
      <c r="AJ6" s="38"/>
      <c r="AK6" s="13">
        <f>INDEX(AK11:AK1056,MATCH(AL6,AL11:AL1056,0))</f>
        <v>-4.4586199999999999E-3</v>
      </c>
      <c r="AL6" s="10">
        <f>INDEX(AL11:AL1056,MATCH(0,AK11:AK1056,1))</f>
        <v>16.505925925925922</v>
      </c>
      <c r="AM6" s="8" t="s">
        <v>22</v>
      </c>
      <c r="AP6" s="9"/>
      <c r="AQ6" s="2"/>
      <c r="AR6" s="2"/>
      <c r="AS6" s="32">
        <f>(AS3-AS4)/(AU3-AU4)*(-AU4)+AS4</f>
        <v>1.6313909258199628</v>
      </c>
      <c r="AT6" s="32"/>
      <c r="AU6" s="13">
        <f>INDEX(AU11:AU1056,MATCH(AV6,AV11:AV1056,0))</f>
        <v>3.0670200000000002E-3</v>
      </c>
      <c r="AV6" s="10">
        <f>INDEX(AV11:AV1056,MATCH(0,AU11:AU1056,-1))</f>
        <v>16.633950617283947</v>
      </c>
      <c r="AW6" s="8" t="s">
        <v>22</v>
      </c>
      <c r="AX6" s="9"/>
      <c r="AY6" s="2"/>
      <c r="AZ6" s="2"/>
      <c r="BA6" s="38">
        <f>(BA3-BA4)/(BC3-BC4)*(-BC4)+BA4</f>
        <v>1.595413036132485</v>
      </c>
      <c r="BB6" s="38"/>
      <c r="BC6" s="13">
        <f>INDEX(BC11:BC1056,MATCH(BD6,BD11:BD1056,0))</f>
        <v>-4.4525099999999998E-3</v>
      </c>
      <c r="BD6" s="10">
        <f>INDEX(BD11:BD1056,MATCH(0,BC11:BC1056,1))</f>
        <v>16.528518518518517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-2.02637E-3</v>
      </c>
      <c r="L7" s="10">
        <f>INDEX(L11:L856,1+MATCH(0,K11:K856,-1))</f>
        <v>16.596296296296295</v>
      </c>
      <c r="M7" s="12">
        <f>INDEX(K11:K1056,MATCH(M9,M11:M1056,0))</f>
        <v>1.3519300000000001</v>
      </c>
      <c r="N7" s="9"/>
      <c r="O7" s="2"/>
      <c r="P7" s="2"/>
      <c r="Q7" s="2"/>
      <c r="R7" s="2"/>
      <c r="S7" s="13">
        <f>INDEX(S11:S1056,MATCH(T7,T11:T1056,0))</f>
        <v>-4.4128400000000003E-3</v>
      </c>
      <c r="T7" s="10">
        <f>INDEX(T11:T1056,1+MATCH(0,S11:S1056,1))</f>
        <v>16.569876543209876</v>
      </c>
      <c r="U7" s="12">
        <f>INDEX(S11:S1056,MATCH(U9,U11:U1056,0))</f>
        <v>1.26892</v>
      </c>
      <c r="X7" s="9"/>
      <c r="Y7" s="2"/>
      <c r="Z7" s="2"/>
      <c r="AA7" s="2"/>
      <c r="AB7" s="2"/>
      <c r="AC7" s="13">
        <f>INDEX(AC11:AC856,MATCH(AD7,AD11:AD856,1))</f>
        <v>-1.9866900000000002E-3</v>
      </c>
      <c r="AD7" s="10">
        <f>INDEX(AD11:AD856,1+MATCH(0,AC11:AC856,-1))</f>
        <v>16.599999999999998</v>
      </c>
      <c r="AE7" s="12">
        <f>INDEX(AC11:AC1056,MATCH(AE9,AE11:AE1056,0))</f>
        <v>1.34094</v>
      </c>
      <c r="AF7" s="9"/>
      <c r="AG7" s="2"/>
      <c r="AH7" s="2"/>
      <c r="AI7" s="2"/>
      <c r="AJ7" s="2"/>
      <c r="AK7" s="13">
        <f>INDEX(AK11:AK1056,MATCH(AL7,AL11:AL1056,0))</f>
        <v>6.1645500000000002E-4</v>
      </c>
      <c r="AL7" s="10">
        <f>INDEX(AL11:AL1056,1+MATCH(0,AK11:AK1056,1))</f>
        <v>16.502098765432098</v>
      </c>
      <c r="AM7" s="12">
        <f>INDEX(AK11:AK1056,MATCH(AM9,AM11:AM1056,0))</f>
        <v>1.2591600000000001</v>
      </c>
      <c r="AP7" s="9"/>
      <c r="AQ7" s="2"/>
      <c r="AR7" s="2"/>
      <c r="AS7" s="2"/>
      <c r="AT7" s="2"/>
      <c r="AU7" s="13">
        <f>INDEX(AU11:AU856,MATCH(AV7,AV11:AV856,1))</f>
        <v>-1.99585E-3</v>
      </c>
      <c r="AV7" s="10">
        <f>INDEX(AV11:AV856,1+MATCH(0,AU11:AU856,-1))</f>
        <v>16.641481481481478</v>
      </c>
      <c r="AW7" s="12">
        <f>INDEX(AU11:AU1056,MATCH(AW9,AW11:AW1056,0))</f>
        <v>1.3412500000000001</v>
      </c>
      <c r="AX7" s="9"/>
      <c r="AY7" s="2"/>
      <c r="AZ7" s="2"/>
      <c r="BA7" s="2"/>
      <c r="BB7" s="2"/>
      <c r="BC7" s="13">
        <f>INDEX(BC11:BC1056,MATCH(BD7,BD11:BD1056,0))</f>
        <v>-2.4587999999999999E-2</v>
      </c>
      <c r="BD7" s="10">
        <f>INDEX(BD11:BD1056,1+MATCH(0,BC11:BC1056,1))</f>
        <v>16.517160493827159</v>
      </c>
      <c r="BE7" s="12">
        <f>INDEX(BC11:BC1056,MATCH(BE9,BE11:BE1056,0))</f>
        <v>1.2591600000000001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16.590311259642061</v>
      </c>
      <c r="M9" s="16">
        <f>MAX(M11:M1056)</f>
        <v>17.776183586419751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17.32157021234568</v>
      </c>
      <c r="X9" s="9"/>
      <c r="Y9" s="2"/>
      <c r="Z9" s="2"/>
      <c r="AA9" s="15">
        <f>(MAX(AD2,AL2)-MIN(AD2,AL2))/MAX(AD2,AL2)%</f>
        <v>4.8375125630389952</v>
      </c>
      <c r="AB9" s="2"/>
      <c r="AC9" s="2"/>
      <c r="AD9" s="3">
        <f>(AD6-AD7)/(AC6-AC7)*(-AC7)+AD7</f>
        <v>16.595594157080622</v>
      </c>
      <c r="AE9" s="16">
        <f>MAX(AE11:AE1056)</f>
        <v>17.987958644444443</v>
      </c>
      <c r="AF9" s="9"/>
      <c r="AG9" s="2"/>
      <c r="AH9" s="2"/>
      <c r="AI9" s="2"/>
      <c r="AJ9" s="2"/>
      <c r="AK9" s="2"/>
      <c r="AL9" s="3">
        <f>(AL6-AL7)/(AK6-AK7)*(-AK7)+AL7</f>
        <v>16.502563639788086</v>
      </c>
      <c r="AM9" s="16">
        <f>MAX(AM11:AM1056)</f>
        <v>17.117788885185185</v>
      </c>
      <c r="AP9" s="9"/>
      <c r="AQ9" s="2"/>
      <c r="AR9" s="2"/>
      <c r="AS9" s="15">
        <f>(MAX(AV2,BD2)-MIN(AV2,BD2))/MAX(AV2,BD2)%</f>
        <v>4.9784397036630885</v>
      </c>
      <c r="AT9" s="2"/>
      <c r="AU9" s="2"/>
      <c r="AV9" s="3">
        <f>(AV6-AV7)/(AU6-AU7)*(-AU7)+AV7</f>
        <v>16.638512715680925</v>
      </c>
      <c r="AW9" s="16">
        <f>MAX(AW11:AW1056)</f>
        <v>17.729877244444442</v>
      </c>
      <c r="AX9" s="9"/>
      <c r="AY9" s="2"/>
      <c r="AZ9" s="2"/>
      <c r="BA9" s="2"/>
      <c r="BB9" s="2"/>
      <c r="BC9" s="2"/>
      <c r="BD9" s="3">
        <f>(BD6-BD7)/(BC6-BC7)*(-BC7)+BD7</f>
        <v>16.531030089804766</v>
      </c>
      <c r="BE9" s="16">
        <f>MAX(BE11:BE1056)</f>
        <v>16.847205996296296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1.6579518109967355</v>
      </c>
      <c r="B11" s="19">
        <f>IFERROR(L9,0)</f>
        <v>16.590311259642061</v>
      </c>
      <c r="C11" s="20">
        <f>IFERROR(L4,0)</f>
        <v>0.64626716211372326</v>
      </c>
      <c r="D11" s="21">
        <f>IFERROR(L2,0)</f>
        <v>17.776183586419755</v>
      </c>
      <c r="E11" s="21">
        <f>IFERROR(I9,0)</f>
        <v>0</v>
      </c>
      <c r="F11" s="9"/>
      <c r="G11" s="22">
        <v>1.67496</v>
      </c>
      <c r="H11" s="22">
        <v>5.6673999999999998</v>
      </c>
      <c r="I11" s="22">
        <v>3.66943E-3</v>
      </c>
      <c r="J11" s="22">
        <v>1</v>
      </c>
      <c r="K11" s="22">
        <v>1.6741900000000001</v>
      </c>
      <c r="L11">
        <f>-I11/$F$2*1000</f>
        <v>-4.53016049382716</v>
      </c>
      <c r="M11">
        <f>L11*G11</f>
        <v>-7.5878376207407401</v>
      </c>
      <c r="N11" s="9"/>
      <c r="O11" s="22">
        <v>-9.49097E-2</v>
      </c>
      <c r="P11" s="22">
        <v>9.2448899999999998</v>
      </c>
      <c r="Q11" s="22">
        <v>-1.34552E-2</v>
      </c>
      <c r="R11" s="22">
        <v>1</v>
      </c>
      <c r="S11" s="22">
        <v>-9.5306399999999999E-2</v>
      </c>
      <c r="T11">
        <f>-Q11/$F$2*1000</f>
        <v>16.611358024691356</v>
      </c>
      <c r="U11">
        <f>T11*O11</f>
        <v>-1.5765790067160492</v>
      </c>
      <c r="V11" s="23"/>
      <c r="W11" s="24"/>
      <c r="X11" s="9"/>
      <c r="Y11" s="22">
        <v>1.67496</v>
      </c>
      <c r="Z11" s="22">
        <v>14.496600000000001</v>
      </c>
      <c r="AA11" s="22">
        <v>9.6496599999999991E-3</v>
      </c>
      <c r="AB11" s="22">
        <v>1</v>
      </c>
      <c r="AC11" s="22">
        <v>1.6748000000000001</v>
      </c>
      <c r="AD11">
        <f>-AA11/$F$2*1000</f>
        <v>-11.913160493827158</v>
      </c>
      <c r="AE11">
        <f>AD11*Y11</f>
        <v>-19.954067300740736</v>
      </c>
      <c r="AF11" s="9"/>
      <c r="AG11" s="22">
        <v>-9.49097E-2</v>
      </c>
      <c r="AH11" s="22">
        <v>18.074100000000001</v>
      </c>
      <c r="AI11" s="22">
        <v>-1.3473499999999999E-2</v>
      </c>
      <c r="AJ11" s="22">
        <v>1</v>
      </c>
      <c r="AK11" s="22">
        <v>-9.5367400000000005E-2</v>
      </c>
      <c r="AL11">
        <f>-AI11/$F$2*1000</f>
        <v>16.633950617283947</v>
      </c>
      <c r="AM11">
        <f>AL11*AG11</f>
        <v>-1.5787232629012342</v>
      </c>
      <c r="AP11" s="9"/>
      <c r="AQ11" s="22">
        <v>1.67496</v>
      </c>
      <c r="AR11" s="22">
        <v>23.3447</v>
      </c>
      <c r="AS11" s="22">
        <v>1.12701E-2</v>
      </c>
      <c r="AT11" s="22">
        <v>1</v>
      </c>
      <c r="AU11" s="22">
        <v>1.6738900000000001</v>
      </c>
      <c r="AV11">
        <f>-AS11/$F$2*1000</f>
        <v>-13.913703703703703</v>
      </c>
      <c r="AW11">
        <f>AV11*AQ11</f>
        <v>-23.304897155555555</v>
      </c>
      <c r="AX11" s="9"/>
      <c r="AY11" s="22">
        <v>-9.49097E-2</v>
      </c>
      <c r="AZ11" s="22">
        <v>26.9222</v>
      </c>
      <c r="BA11" s="22">
        <v>-1.3446E-2</v>
      </c>
      <c r="BB11" s="22">
        <v>1</v>
      </c>
      <c r="BC11" s="22">
        <v>-9.5275899999999997E-2</v>
      </c>
      <c r="BD11">
        <f>-BA11/$F$2*1000</f>
        <v>16.599999999999998</v>
      </c>
      <c r="BE11">
        <f>BD11*AY11</f>
        <v>-1.5755010199999997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1.6004443667749888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1.6699200000000001</v>
      </c>
      <c r="H12" s="22">
        <v>5.6774699999999996</v>
      </c>
      <c r="I12" s="22">
        <v>2.2573900000000002E-3</v>
      </c>
      <c r="J12" s="22">
        <v>2</v>
      </c>
      <c r="K12" s="22">
        <v>1.6693100000000001</v>
      </c>
      <c r="L12">
        <f t="shared" ref="L12:L75" si="0">-I12/$F$2*1000</f>
        <v>-2.7869012345679014</v>
      </c>
      <c r="M12">
        <f t="shared" ref="M12:M75" si="1">L12*G12</f>
        <v>-4.6539021096296302</v>
      </c>
      <c r="N12" s="9"/>
      <c r="O12" s="22">
        <v>-8.9874300000000004E-2</v>
      </c>
      <c r="P12" s="22">
        <v>9.2549600000000005</v>
      </c>
      <c r="Q12" s="22">
        <v>-1.3467399999999999E-2</v>
      </c>
      <c r="R12" s="22">
        <v>2</v>
      </c>
      <c r="S12" s="22">
        <v>-9.0271000000000004E-2</v>
      </c>
      <c r="T12">
        <f t="shared" ref="T12:T75" si="2">-Q12/$F$2*1000</f>
        <v>16.626419753086417</v>
      </c>
      <c r="U12">
        <f t="shared" ref="U12:U75" si="3">T12*O12</f>
        <v>-1.4942878368148147</v>
      </c>
      <c r="V12" s="23"/>
      <c r="W12" s="24"/>
      <c r="X12" s="9"/>
      <c r="Y12" s="22">
        <v>1.6699200000000001</v>
      </c>
      <c r="Z12" s="22">
        <v>14.506600000000001</v>
      </c>
      <c r="AA12" s="22">
        <v>7.5714099999999998E-3</v>
      </c>
      <c r="AB12" s="22">
        <v>2</v>
      </c>
      <c r="AC12" s="22">
        <v>1.6690100000000001</v>
      </c>
      <c r="AD12">
        <f t="shared" ref="AD12:AD75" si="4">-AA12/$F$2*1000</f>
        <v>-9.3474197530864185</v>
      </c>
      <c r="AE12">
        <f t="shared" ref="AE12:AE75" si="5">AD12*Y12</f>
        <v>-15.609443194074073</v>
      </c>
      <c r="AF12" s="9"/>
      <c r="AG12" s="22">
        <v>-8.9874300000000004E-2</v>
      </c>
      <c r="AH12" s="22">
        <v>18.084099999999999</v>
      </c>
      <c r="AI12" s="22">
        <v>-1.34857E-2</v>
      </c>
      <c r="AJ12" s="22">
        <v>2</v>
      </c>
      <c r="AK12" s="22">
        <v>-9.0301500000000007E-2</v>
      </c>
      <c r="AL12">
        <f t="shared" ref="AL12:AL75" si="6">-AI12/$F$2*1000</f>
        <v>16.649012345679012</v>
      </c>
      <c r="AM12">
        <f t="shared" ref="AM12:AM75" si="7">AL12*AG12</f>
        <v>-1.4963183302592593</v>
      </c>
      <c r="AP12" s="9"/>
      <c r="AQ12" s="22">
        <v>1.6699200000000001</v>
      </c>
      <c r="AR12" s="22">
        <v>23.354800000000001</v>
      </c>
      <c r="AS12" s="22">
        <v>9.0423599999999993E-3</v>
      </c>
      <c r="AT12" s="22">
        <v>2</v>
      </c>
      <c r="AU12" s="22">
        <v>1.6690100000000001</v>
      </c>
      <c r="AV12">
        <f t="shared" ref="AV12:AV75" si="8">-AS12/$F$2*1000</f>
        <v>-11.163407407407407</v>
      </c>
      <c r="AW12">
        <f t="shared" ref="AW12:AW75" si="9">AV12*AQ12</f>
        <v>-18.641997297777777</v>
      </c>
      <c r="AX12" s="9"/>
      <c r="AY12" s="22">
        <v>-8.9874300000000004E-2</v>
      </c>
      <c r="AZ12" s="22">
        <v>26.932300000000001</v>
      </c>
      <c r="BA12" s="22">
        <v>-1.3443E-2</v>
      </c>
      <c r="BB12" s="22">
        <v>2</v>
      </c>
      <c r="BC12" s="22">
        <v>-9.0331999999999996E-2</v>
      </c>
      <c r="BD12">
        <f t="shared" ref="BD12:BD75" si="10">-BA12/$F$2*1000</f>
        <v>16.596296296296295</v>
      </c>
      <c r="BE12">
        <f t="shared" ref="BE12:BE75" si="11">BD12*AY12</f>
        <v>-1.4915805122222221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1.6375080674953058</v>
      </c>
      <c r="B13" s="19">
        <f>IFERROR(AD9,0)</f>
        <v>16.595594157080622</v>
      </c>
      <c r="C13" s="20">
        <f>IFERROR(AD4,0)</f>
        <v>0.66192018730424063</v>
      </c>
      <c r="D13" s="21">
        <f>IFERROR(AD2,0)</f>
        <v>17.98795864444444</v>
      </c>
      <c r="E13" s="21">
        <f>IFERROR(AA9,0)</f>
        <v>4.8375125630389952</v>
      </c>
      <c r="F13" s="9"/>
      <c r="G13" s="22">
        <v>1.66489</v>
      </c>
      <c r="H13" s="22">
        <v>5.6875499999999999</v>
      </c>
      <c r="I13" s="22">
        <v>1.16241E-3</v>
      </c>
      <c r="J13" s="22">
        <v>3</v>
      </c>
      <c r="K13" s="22">
        <v>1.66351</v>
      </c>
      <c r="L13">
        <f t="shared" si="0"/>
        <v>-1.4350740740740742</v>
      </c>
      <c r="M13">
        <f t="shared" si="1"/>
        <v>-2.3892404751851855</v>
      </c>
      <c r="N13" s="9"/>
      <c r="O13" s="22">
        <v>-8.4838899999999995E-2</v>
      </c>
      <c r="P13" s="22">
        <v>9.2650299999999994</v>
      </c>
      <c r="Q13" s="22">
        <v>-1.34766E-2</v>
      </c>
      <c r="R13" s="22">
        <v>3</v>
      </c>
      <c r="S13" s="22">
        <v>-8.5235599999999995E-2</v>
      </c>
      <c r="T13">
        <f t="shared" si="2"/>
        <v>16.637777777777774</v>
      </c>
      <c r="U13">
        <f t="shared" si="3"/>
        <v>-1.4115307651111106</v>
      </c>
      <c r="V13" s="23"/>
      <c r="W13" s="24"/>
      <c r="X13" s="9"/>
      <c r="Y13" s="22">
        <v>1.66489</v>
      </c>
      <c r="Z13" s="22">
        <v>14.5167</v>
      </c>
      <c r="AA13" s="22">
        <v>5.8685300000000003E-3</v>
      </c>
      <c r="AB13" s="22">
        <v>3</v>
      </c>
      <c r="AC13" s="22">
        <v>1.6644300000000001</v>
      </c>
      <c r="AD13">
        <f t="shared" si="4"/>
        <v>-7.2450987654320986</v>
      </c>
      <c r="AE13">
        <f t="shared" si="5"/>
        <v>-12.062292483580247</v>
      </c>
      <c r="AF13" s="9"/>
      <c r="AG13" s="22">
        <v>-8.4838899999999995E-2</v>
      </c>
      <c r="AH13" s="22">
        <v>18.094200000000001</v>
      </c>
      <c r="AI13" s="22">
        <v>-1.3494900000000001E-2</v>
      </c>
      <c r="AJ13" s="22">
        <v>3</v>
      </c>
      <c r="AK13" s="22">
        <v>-8.5235599999999995E-2</v>
      </c>
      <c r="AL13">
        <f t="shared" si="6"/>
        <v>16.660370370370369</v>
      </c>
      <c r="AM13">
        <f t="shared" si="7"/>
        <v>-1.4134474958148147</v>
      </c>
      <c r="AP13" s="9"/>
      <c r="AQ13" s="22">
        <v>1.66489</v>
      </c>
      <c r="AR13" s="22">
        <v>23.364899999999999</v>
      </c>
      <c r="AS13" s="22">
        <v>7.2753899999999996E-3</v>
      </c>
      <c r="AT13" s="22">
        <v>3</v>
      </c>
      <c r="AU13" s="22">
        <v>1.66351</v>
      </c>
      <c r="AV13">
        <f t="shared" si="8"/>
        <v>-8.981962962962962</v>
      </c>
      <c r="AW13">
        <f t="shared" si="9"/>
        <v>-14.953980317407405</v>
      </c>
      <c r="AX13" s="9"/>
      <c r="AY13" s="22">
        <v>-8.4838899999999995E-2</v>
      </c>
      <c r="AZ13" s="22">
        <v>26.942399999999999</v>
      </c>
      <c r="BA13" s="22">
        <v>-1.3446E-2</v>
      </c>
      <c r="BB13" s="22">
        <v>3</v>
      </c>
      <c r="BC13" s="22">
        <v>-8.5235599999999995E-2</v>
      </c>
      <c r="BD13">
        <f t="shared" si="10"/>
        <v>16.599999999999998</v>
      </c>
      <c r="BE13">
        <f t="shared" si="11"/>
        <v>-1.4083257399999998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1.5996480724726179</v>
      </c>
      <c r="B14" s="19">
        <f>IFERROR(AL9,0)</f>
        <v>16.502563639788086</v>
      </c>
      <c r="C14" s="20">
        <f>IFERROR(AL4,0)</f>
        <v>0.64844299442832609</v>
      </c>
      <c r="D14" s="21">
        <f>IFERROR(AL2,0)</f>
        <v>17.117788885185181</v>
      </c>
      <c r="E14" s="21"/>
      <c r="F14" s="9"/>
      <c r="G14" s="22">
        <v>1.65985</v>
      </c>
      <c r="H14" s="22">
        <v>5.6976199999999997</v>
      </c>
      <c r="I14" s="22">
        <v>1.6571000000000001E-4</v>
      </c>
      <c r="J14" s="22">
        <v>4</v>
      </c>
      <c r="K14" s="22">
        <v>1.6589400000000001</v>
      </c>
      <c r="L14">
        <f t="shared" si="0"/>
        <v>-0.20458024691358023</v>
      </c>
      <c r="M14">
        <f t="shared" si="1"/>
        <v>-0.33957252283950617</v>
      </c>
      <c r="N14" s="9"/>
      <c r="O14" s="22">
        <v>-7.9803499999999999E-2</v>
      </c>
      <c r="P14" s="22">
        <v>9.2751000000000001</v>
      </c>
      <c r="Q14" s="22">
        <v>-1.34796E-2</v>
      </c>
      <c r="R14" s="22">
        <v>4</v>
      </c>
      <c r="S14" s="22">
        <v>-8.0230700000000002E-2</v>
      </c>
      <c r="T14">
        <f t="shared" si="2"/>
        <v>16.641481481481478</v>
      </c>
      <c r="U14">
        <f t="shared" si="3"/>
        <v>-1.3280484674074071</v>
      </c>
      <c r="V14" s="23"/>
      <c r="W14" s="24"/>
      <c r="X14" s="9"/>
      <c r="Y14" s="22">
        <v>1.65985</v>
      </c>
      <c r="Z14" s="22">
        <v>14.5268</v>
      </c>
      <c r="AA14" s="22">
        <v>4.4366500000000003E-3</v>
      </c>
      <c r="AB14" s="22">
        <v>4</v>
      </c>
      <c r="AC14" s="22">
        <v>1.65924</v>
      </c>
      <c r="AD14">
        <f t="shared" si="4"/>
        <v>-5.4773456790123465</v>
      </c>
      <c r="AE14">
        <f t="shared" si="5"/>
        <v>-9.091572225308644</v>
      </c>
      <c r="AF14" s="9"/>
      <c r="AG14" s="22">
        <v>-7.9803499999999999E-2</v>
      </c>
      <c r="AH14" s="22">
        <v>18.104299999999999</v>
      </c>
      <c r="AI14" s="22">
        <v>-1.3494900000000001E-2</v>
      </c>
      <c r="AJ14" s="22">
        <v>4</v>
      </c>
      <c r="AK14" s="22">
        <v>-8.0230700000000002E-2</v>
      </c>
      <c r="AL14">
        <f t="shared" si="6"/>
        <v>16.660370370370369</v>
      </c>
      <c r="AM14">
        <f t="shared" si="7"/>
        <v>-1.3295558668518517</v>
      </c>
      <c r="AP14" s="9"/>
      <c r="AQ14" s="22">
        <v>1.65985</v>
      </c>
      <c r="AR14" s="22">
        <v>23.375</v>
      </c>
      <c r="AS14" s="22">
        <v>5.7006799999999996E-3</v>
      </c>
      <c r="AT14" s="22">
        <v>4</v>
      </c>
      <c r="AU14" s="22">
        <v>1.6595500000000001</v>
      </c>
      <c r="AV14">
        <f t="shared" si="8"/>
        <v>-7.037876543209876</v>
      </c>
      <c r="AW14">
        <f t="shared" si="9"/>
        <v>-11.681819380246912</v>
      </c>
      <c r="AX14" s="9"/>
      <c r="AY14" s="22">
        <v>-7.9803499999999999E-2</v>
      </c>
      <c r="AZ14" s="22">
        <v>26.952400000000001</v>
      </c>
      <c r="BA14" s="22">
        <v>-1.3439899999999999E-2</v>
      </c>
      <c r="BB14" s="22">
        <v>4</v>
      </c>
      <c r="BC14" s="22">
        <v>-8.0291699999999994E-2</v>
      </c>
      <c r="BD14">
        <f t="shared" si="10"/>
        <v>16.592469135802467</v>
      </c>
      <c r="BE14">
        <f t="shared" si="11"/>
        <v>-1.3241371106790123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1.6313909258199628</v>
      </c>
      <c r="B15" s="19">
        <f>IFERROR(AV9,0)</f>
        <v>16.638512715680925</v>
      </c>
      <c r="C15" s="20">
        <f>IFERROR(AV4,0)</f>
        <v>0.65318045873325836</v>
      </c>
      <c r="D15" s="21">
        <f>IFERROR(AV2,0)</f>
        <v>17.729877244444445</v>
      </c>
      <c r="E15" s="21">
        <f>IFERROR(AS9,0)</f>
        <v>4.9784397036630885</v>
      </c>
      <c r="F15" s="9"/>
      <c r="G15" s="22">
        <v>1.65482</v>
      </c>
      <c r="H15" s="22">
        <v>5.7076900000000004</v>
      </c>
      <c r="I15" s="22">
        <v>-6.5429699999999997E-4</v>
      </c>
      <c r="J15" s="22">
        <v>5</v>
      </c>
      <c r="K15" s="22">
        <v>1.65405</v>
      </c>
      <c r="L15">
        <f t="shared" si="0"/>
        <v>0.80777407407407398</v>
      </c>
      <c r="M15">
        <f t="shared" si="1"/>
        <v>1.336720693259259</v>
      </c>
      <c r="N15" s="9"/>
      <c r="O15" s="22">
        <v>-7.4768100000000004E-2</v>
      </c>
      <c r="P15" s="22">
        <v>9.2851700000000008</v>
      </c>
      <c r="Q15" s="22">
        <v>-1.34827E-2</v>
      </c>
      <c r="R15" s="22">
        <v>5</v>
      </c>
      <c r="S15" s="22">
        <v>-7.5164800000000004E-2</v>
      </c>
      <c r="T15">
        <f t="shared" si="2"/>
        <v>16.645308641975308</v>
      </c>
      <c r="U15">
        <f t="shared" si="3"/>
        <v>-1.2445381010740741</v>
      </c>
      <c r="V15" s="23"/>
      <c r="W15" s="24"/>
      <c r="X15" s="9"/>
      <c r="Y15" s="22">
        <v>1.65482</v>
      </c>
      <c r="Z15" s="22">
        <v>14.536899999999999</v>
      </c>
      <c r="AA15" s="22">
        <v>3.1759599999999998E-3</v>
      </c>
      <c r="AB15" s="22">
        <v>5</v>
      </c>
      <c r="AC15" s="22">
        <v>1.6537500000000001</v>
      </c>
      <c r="AD15">
        <f t="shared" si="4"/>
        <v>-3.9209382716049377</v>
      </c>
      <c r="AE15">
        <f t="shared" si="5"/>
        <v>-6.4884470706172825</v>
      </c>
      <c r="AF15" s="9"/>
      <c r="AG15" s="22">
        <v>-7.4768100000000004E-2</v>
      </c>
      <c r="AH15" s="22">
        <v>18.1143</v>
      </c>
      <c r="AI15" s="22">
        <v>-1.34918E-2</v>
      </c>
      <c r="AJ15" s="22">
        <v>5</v>
      </c>
      <c r="AK15" s="22">
        <v>-7.5195300000000007E-2</v>
      </c>
      <c r="AL15">
        <f t="shared" si="6"/>
        <v>16.656543209876542</v>
      </c>
      <c r="AM15">
        <f t="shared" si="7"/>
        <v>-1.2453780883703705</v>
      </c>
      <c r="AP15" s="9"/>
      <c r="AQ15" s="22">
        <v>1.65482</v>
      </c>
      <c r="AR15" s="22">
        <v>23.385000000000002</v>
      </c>
      <c r="AS15" s="22">
        <v>4.3994100000000003E-3</v>
      </c>
      <c r="AT15" s="22">
        <v>5</v>
      </c>
      <c r="AU15" s="22">
        <v>1.6537500000000001</v>
      </c>
      <c r="AV15">
        <f t="shared" si="8"/>
        <v>-5.4313703703703702</v>
      </c>
      <c r="AW15">
        <f t="shared" si="9"/>
        <v>-8.9879403162962959</v>
      </c>
      <c r="AX15" s="9"/>
      <c r="AY15" s="22">
        <v>-7.4768100000000004E-2</v>
      </c>
      <c r="AZ15" s="22">
        <v>26.962499999999999</v>
      </c>
      <c r="BA15" s="22">
        <v>-1.34521E-2</v>
      </c>
      <c r="BB15" s="22">
        <v>5</v>
      </c>
      <c r="BC15" s="22">
        <v>-7.5134300000000001E-2</v>
      </c>
      <c r="BD15">
        <f t="shared" si="10"/>
        <v>16.607530864197528</v>
      </c>
      <c r="BE15">
        <f t="shared" si="11"/>
        <v>-1.2417135284074072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1.595413036132485</v>
      </c>
      <c r="B16" s="19">
        <f>IFERROR(BD9,0)</f>
        <v>16.531030089804766</v>
      </c>
      <c r="C16" s="20">
        <f>IFERROR(BD4,0)</f>
        <v>0.63878518233514292</v>
      </c>
      <c r="D16" s="21">
        <f>IFERROR(BD2,0)</f>
        <v>16.847205996296296</v>
      </c>
      <c r="E16" s="21"/>
      <c r="F16" s="9"/>
      <c r="G16" s="22">
        <v>1.64978</v>
      </c>
      <c r="H16" s="22">
        <v>5.7177600000000002</v>
      </c>
      <c r="I16" s="22">
        <v>-1.42303E-3</v>
      </c>
      <c r="J16" s="22">
        <v>6</v>
      </c>
      <c r="K16" s="22">
        <v>1.64886</v>
      </c>
      <c r="L16">
        <f t="shared" si="0"/>
        <v>1.756827160493827</v>
      </c>
      <c r="M16">
        <f t="shared" si="1"/>
        <v>2.898378312839506</v>
      </c>
      <c r="N16" s="9"/>
      <c r="O16" s="22">
        <v>-6.9732699999999995E-2</v>
      </c>
      <c r="P16" s="22">
        <v>9.2952399999999997</v>
      </c>
      <c r="Q16" s="22">
        <v>-1.34827E-2</v>
      </c>
      <c r="R16" s="22">
        <v>6</v>
      </c>
      <c r="S16" s="22">
        <v>-7.0129399999999995E-2</v>
      </c>
      <c r="T16">
        <f t="shared" si="2"/>
        <v>16.645308641975308</v>
      </c>
      <c r="U16">
        <f t="shared" si="3"/>
        <v>-1.1607223139382714</v>
      </c>
      <c r="V16" s="23"/>
      <c r="W16" s="24"/>
      <c r="X16" s="9"/>
      <c r="Y16" s="22">
        <v>1.64978</v>
      </c>
      <c r="Z16" s="22">
        <v>14.546900000000001</v>
      </c>
      <c r="AA16" s="22">
        <v>2.0346100000000001E-3</v>
      </c>
      <c r="AB16" s="22">
        <v>6</v>
      </c>
      <c r="AC16" s="22">
        <v>1.64886</v>
      </c>
      <c r="AD16">
        <f t="shared" si="4"/>
        <v>-2.5118641975308642</v>
      </c>
      <c r="AE16">
        <f t="shared" si="5"/>
        <v>-4.1440233158024693</v>
      </c>
      <c r="AF16" s="9"/>
      <c r="AG16" s="22">
        <v>-6.9732699999999995E-2</v>
      </c>
      <c r="AH16" s="22">
        <v>18.124400000000001</v>
      </c>
      <c r="AI16" s="22">
        <v>-1.3473499999999999E-2</v>
      </c>
      <c r="AJ16" s="22">
        <v>6</v>
      </c>
      <c r="AK16" s="22">
        <v>-7.0159899999999997E-2</v>
      </c>
      <c r="AL16">
        <f t="shared" si="6"/>
        <v>16.633950617283947</v>
      </c>
      <c r="AM16">
        <f t="shared" si="7"/>
        <v>-1.1599302882098763</v>
      </c>
      <c r="AP16" s="9"/>
      <c r="AQ16" s="22">
        <v>1.64978</v>
      </c>
      <c r="AR16" s="22">
        <v>23.395099999999999</v>
      </c>
      <c r="AS16" s="22">
        <v>3.2052600000000001E-3</v>
      </c>
      <c r="AT16" s="22">
        <v>6</v>
      </c>
      <c r="AU16" s="22">
        <v>1.64917</v>
      </c>
      <c r="AV16">
        <f t="shared" si="8"/>
        <v>-3.9571111111111108</v>
      </c>
      <c r="AW16">
        <f t="shared" si="9"/>
        <v>-6.5283627688888881</v>
      </c>
      <c r="AX16" s="9"/>
      <c r="AY16" s="22">
        <v>-6.9732699999999995E-2</v>
      </c>
      <c r="AZ16" s="22">
        <v>26.9726</v>
      </c>
      <c r="BA16" s="22">
        <v>-1.3443E-2</v>
      </c>
      <c r="BB16" s="22">
        <v>6</v>
      </c>
      <c r="BC16" s="22">
        <v>-7.0159899999999997E-2</v>
      </c>
      <c r="BD16">
        <f t="shared" si="10"/>
        <v>16.596296296296295</v>
      </c>
      <c r="BE16">
        <f t="shared" si="11"/>
        <v>-1.1573045507407405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5.72783</v>
      </c>
      <c r="I17" s="22">
        <v>-2.0523099999999999E-3</v>
      </c>
      <c r="J17" s="22">
        <v>7</v>
      </c>
      <c r="K17" s="22">
        <v>1.64459</v>
      </c>
      <c r="L17">
        <f t="shared" si="0"/>
        <v>2.5337160493827158</v>
      </c>
      <c r="M17">
        <f t="shared" si="1"/>
        <v>4.1673041350617286</v>
      </c>
      <c r="N17" s="9"/>
      <c r="O17" s="22">
        <v>-6.4697299999999999E-2</v>
      </c>
      <c r="P17" s="22">
        <v>9.3053100000000004</v>
      </c>
      <c r="Q17" s="22">
        <v>-1.3494900000000001E-2</v>
      </c>
      <c r="R17" s="22">
        <v>7</v>
      </c>
      <c r="S17" s="22">
        <v>-6.5093999999999999E-2</v>
      </c>
      <c r="T17">
        <f t="shared" si="2"/>
        <v>16.660370370370369</v>
      </c>
      <c r="U17">
        <f t="shared" si="3"/>
        <v>-1.0778809799629629</v>
      </c>
      <c r="V17" s="23"/>
      <c r="W17" s="24"/>
      <c r="X17" s="9"/>
      <c r="Y17" s="22">
        <v>1.6447400000000001</v>
      </c>
      <c r="Z17" s="22">
        <v>14.557</v>
      </c>
      <c r="AA17" s="22">
        <v>1.0861200000000001E-3</v>
      </c>
      <c r="AB17" s="22">
        <v>7</v>
      </c>
      <c r="AC17" s="22">
        <v>1.64368</v>
      </c>
      <c r="AD17">
        <f t="shared" si="4"/>
        <v>-1.3408888888888888</v>
      </c>
      <c r="AE17">
        <f t="shared" si="5"/>
        <v>-2.2054135911111112</v>
      </c>
      <c r="AF17" s="9"/>
      <c r="AG17" s="22">
        <v>-6.4697299999999999E-2</v>
      </c>
      <c r="AH17" s="22">
        <v>18.134499999999999</v>
      </c>
      <c r="AI17" s="22">
        <v>-1.34644E-2</v>
      </c>
      <c r="AJ17" s="22">
        <v>7</v>
      </c>
      <c r="AK17" s="22">
        <v>-6.5124500000000002E-2</v>
      </c>
      <c r="AL17">
        <f t="shared" si="6"/>
        <v>16.622716049382717</v>
      </c>
      <c r="AM17">
        <f t="shared" si="7"/>
        <v>-1.0754448470617284</v>
      </c>
      <c r="AP17" s="9"/>
      <c r="AQ17" s="22">
        <v>1.6447400000000001</v>
      </c>
      <c r="AR17" s="22">
        <v>23.405200000000001</v>
      </c>
      <c r="AS17" s="22">
        <v>2.1786499999999999E-3</v>
      </c>
      <c r="AT17" s="22">
        <v>7</v>
      </c>
      <c r="AU17" s="22">
        <v>1.64307</v>
      </c>
      <c r="AV17">
        <f t="shared" si="8"/>
        <v>-2.6896913580246911</v>
      </c>
      <c r="AW17">
        <f t="shared" si="9"/>
        <v>-4.4238429641975303</v>
      </c>
      <c r="AX17" s="9"/>
      <c r="AY17" s="22">
        <v>-6.4697299999999999E-2</v>
      </c>
      <c r="AZ17" s="22">
        <v>26.982700000000001</v>
      </c>
      <c r="BA17" s="22">
        <v>-1.34369E-2</v>
      </c>
      <c r="BB17" s="22">
        <v>7</v>
      </c>
      <c r="BC17" s="22">
        <v>-6.5124500000000002E-2</v>
      </c>
      <c r="BD17">
        <f t="shared" si="10"/>
        <v>16.588765432098764</v>
      </c>
      <c r="BE17">
        <f t="shared" si="11"/>
        <v>-1.0732483337901233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5.7378999999999998</v>
      </c>
      <c r="I18" s="22">
        <v>-2.6535E-3</v>
      </c>
      <c r="J18" s="22">
        <v>8</v>
      </c>
      <c r="K18" s="22">
        <v>1.63879</v>
      </c>
      <c r="L18">
        <f t="shared" si="0"/>
        <v>3.2759259259259257</v>
      </c>
      <c r="M18">
        <f t="shared" si="1"/>
        <v>5.3715684999999995</v>
      </c>
      <c r="N18" s="9"/>
      <c r="O18" s="22">
        <v>-5.9661899999999997E-2</v>
      </c>
      <c r="P18" s="22">
        <v>9.3153900000000007</v>
      </c>
      <c r="Q18" s="22">
        <v>-1.34979E-2</v>
      </c>
      <c r="R18" s="22">
        <v>8</v>
      </c>
      <c r="S18" s="22">
        <v>-6.0150099999999998E-2</v>
      </c>
      <c r="T18">
        <f t="shared" si="2"/>
        <v>16.664074074074072</v>
      </c>
      <c r="U18">
        <f t="shared" si="3"/>
        <v>-0.99421032099999984</v>
      </c>
      <c r="V18" s="23"/>
      <c r="W18" s="24"/>
      <c r="X18" s="9"/>
      <c r="Y18" s="22">
        <v>1.63971</v>
      </c>
      <c r="Z18" s="22">
        <v>14.5671</v>
      </c>
      <c r="AA18" s="22">
        <v>2.0593299999999999E-4</v>
      </c>
      <c r="AB18" s="22">
        <v>8</v>
      </c>
      <c r="AC18" s="22">
        <v>1.63879</v>
      </c>
      <c r="AD18">
        <f t="shared" si="4"/>
        <v>-0.25423827160493823</v>
      </c>
      <c r="AE18">
        <f t="shared" si="5"/>
        <v>-0.41687703633333328</v>
      </c>
      <c r="AF18" s="9"/>
      <c r="AG18" s="22">
        <v>-5.9661899999999997E-2</v>
      </c>
      <c r="AH18" s="22">
        <v>18.144600000000001</v>
      </c>
      <c r="AI18" s="22">
        <v>-1.34552E-2</v>
      </c>
      <c r="AJ18" s="22">
        <v>8</v>
      </c>
      <c r="AK18" s="22">
        <v>-6.0058599999999997E-2</v>
      </c>
      <c r="AL18">
        <f t="shared" si="6"/>
        <v>16.611358024691356</v>
      </c>
      <c r="AM18">
        <f t="shared" si="7"/>
        <v>-0.9910651813333331</v>
      </c>
      <c r="AP18" s="9"/>
      <c r="AQ18" s="22">
        <v>1.63971</v>
      </c>
      <c r="AR18" s="22">
        <v>23.415199999999999</v>
      </c>
      <c r="AS18" s="22">
        <v>1.2084999999999999E-3</v>
      </c>
      <c r="AT18" s="22">
        <v>8</v>
      </c>
      <c r="AU18" s="22">
        <v>1.63849</v>
      </c>
      <c r="AV18">
        <f t="shared" si="8"/>
        <v>-1.4919753086419749</v>
      </c>
      <c r="AW18">
        <f t="shared" si="9"/>
        <v>-2.4464068333333326</v>
      </c>
      <c r="AX18" s="9"/>
      <c r="AY18" s="22">
        <v>-5.9661899999999997E-2</v>
      </c>
      <c r="AZ18" s="22">
        <v>26.992699999999999</v>
      </c>
      <c r="BA18" s="22">
        <v>-1.34308E-2</v>
      </c>
      <c r="BB18" s="22">
        <v>8</v>
      </c>
      <c r="BC18" s="22">
        <v>-6.0028100000000001E-2</v>
      </c>
      <c r="BD18">
        <f t="shared" si="10"/>
        <v>16.581234567901234</v>
      </c>
      <c r="BE18">
        <f t="shared" si="11"/>
        <v>-0.98926795866666661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5.7479699999999996</v>
      </c>
      <c r="I19" s="22">
        <v>-3.1475800000000001E-3</v>
      </c>
      <c r="J19" s="22">
        <v>9</v>
      </c>
      <c r="K19" s="22">
        <v>1.63422</v>
      </c>
      <c r="L19">
        <f t="shared" si="0"/>
        <v>3.8859012345679007</v>
      </c>
      <c r="M19">
        <f t="shared" si="1"/>
        <v>6.3521661711111106</v>
      </c>
      <c r="N19" s="9"/>
      <c r="O19" s="22">
        <v>-5.4626500000000001E-2</v>
      </c>
      <c r="P19" s="22">
        <v>9.3254599999999996</v>
      </c>
      <c r="Q19" s="22">
        <v>-1.34918E-2</v>
      </c>
      <c r="R19" s="22">
        <v>9</v>
      </c>
      <c r="S19" s="22">
        <v>-5.5053699999999997E-2</v>
      </c>
      <c r="T19">
        <f t="shared" si="2"/>
        <v>16.656543209876542</v>
      </c>
      <c r="U19">
        <f t="shared" si="3"/>
        <v>-0.90988865765432092</v>
      </c>
      <c r="V19" s="23"/>
      <c r="W19" s="24"/>
      <c r="X19" s="9"/>
      <c r="Y19" s="22">
        <v>1.6346700000000001</v>
      </c>
      <c r="Z19" s="22">
        <v>14.5771</v>
      </c>
      <c r="AA19" s="22">
        <v>-5.78003E-4</v>
      </c>
      <c r="AB19" s="22">
        <v>9</v>
      </c>
      <c r="AC19" s="22">
        <v>1.63391</v>
      </c>
      <c r="AD19">
        <f t="shared" si="4"/>
        <v>0.71358395061728397</v>
      </c>
      <c r="AE19">
        <f t="shared" si="5"/>
        <v>1.1664742765555556</v>
      </c>
      <c r="AF19" s="9"/>
      <c r="AG19" s="22">
        <v>-5.4626500000000001E-2</v>
      </c>
      <c r="AH19" s="22">
        <v>18.154599999999999</v>
      </c>
      <c r="AI19" s="22">
        <v>-1.3446E-2</v>
      </c>
      <c r="AJ19" s="22">
        <v>9</v>
      </c>
      <c r="AK19" s="22">
        <v>-5.50842E-2</v>
      </c>
      <c r="AL19">
        <f t="shared" si="6"/>
        <v>16.599999999999998</v>
      </c>
      <c r="AM19">
        <f t="shared" si="7"/>
        <v>-0.90679989999999988</v>
      </c>
      <c r="AP19" s="9"/>
      <c r="AQ19" s="22">
        <v>1.6346700000000001</v>
      </c>
      <c r="AR19" s="22">
        <v>23.4253</v>
      </c>
      <c r="AS19" s="22">
        <v>3.8171400000000001E-4</v>
      </c>
      <c r="AT19" s="22">
        <v>9</v>
      </c>
      <c r="AU19" s="22">
        <v>1.63391</v>
      </c>
      <c r="AV19">
        <f t="shared" si="8"/>
        <v>-0.47125185185185181</v>
      </c>
      <c r="AW19">
        <f t="shared" si="9"/>
        <v>-0.77034126466666664</v>
      </c>
      <c r="AX19" s="9"/>
      <c r="AY19" s="22">
        <v>-5.4626500000000001E-2</v>
      </c>
      <c r="AZ19" s="22">
        <v>27.002800000000001</v>
      </c>
      <c r="BA19" s="22">
        <v>-1.34308E-2</v>
      </c>
      <c r="BB19" s="22">
        <v>9</v>
      </c>
      <c r="BC19" s="22">
        <v>-5.5145300000000001E-2</v>
      </c>
      <c r="BD19">
        <f t="shared" si="10"/>
        <v>16.581234567901234</v>
      </c>
      <c r="BE19">
        <f t="shared" si="11"/>
        <v>-0.90577481012345673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5.7580400000000003</v>
      </c>
      <c r="I20" s="22">
        <v>-3.61816E-3</v>
      </c>
      <c r="J20" s="22">
        <v>10</v>
      </c>
      <c r="K20" s="22">
        <v>1.6287199999999999</v>
      </c>
      <c r="L20">
        <f t="shared" si="0"/>
        <v>4.4668641975308638</v>
      </c>
      <c r="M20">
        <f t="shared" si="1"/>
        <v>7.2793805708641965</v>
      </c>
      <c r="N20" s="9"/>
      <c r="O20" s="22">
        <v>-4.9591099999999999E-2</v>
      </c>
      <c r="P20" s="22">
        <v>9.3355300000000003</v>
      </c>
      <c r="Q20" s="22">
        <v>-1.34796E-2</v>
      </c>
      <c r="R20" s="22">
        <v>10</v>
      </c>
      <c r="S20" s="22">
        <v>-5.0018300000000002E-2</v>
      </c>
      <c r="T20">
        <f t="shared" si="2"/>
        <v>16.641481481481478</v>
      </c>
      <c r="U20">
        <f t="shared" si="3"/>
        <v>-0.82526937229629604</v>
      </c>
      <c r="V20" s="23"/>
      <c r="W20" s="24"/>
      <c r="X20" s="9"/>
      <c r="Y20" s="22">
        <v>1.62964</v>
      </c>
      <c r="Z20" s="22">
        <v>14.587199999999999</v>
      </c>
      <c r="AA20" s="22">
        <v>-1.2835699999999999E-3</v>
      </c>
      <c r="AB20" s="22">
        <v>10</v>
      </c>
      <c r="AC20" s="22">
        <v>1.62903</v>
      </c>
      <c r="AD20">
        <f t="shared" si="4"/>
        <v>1.5846543209876542</v>
      </c>
      <c r="AE20">
        <f t="shared" si="5"/>
        <v>2.5824160676543206</v>
      </c>
      <c r="AF20" s="9"/>
      <c r="AG20" s="22">
        <v>-4.9591099999999999E-2</v>
      </c>
      <c r="AH20" s="22">
        <v>18.1647</v>
      </c>
      <c r="AI20" s="22">
        <v>-1.3439899999999999E-2</v>
      </c>
      <c r="AJ20" s="22">
        <v>10</v>
      </c>
      <c r="AK20" s="22">
        <v>-4.9987799999999999E-2</v>
      </c>
      <c r="AL20">
        <f t="shared" si="6"/>
        <v>16.592469135802467</v>
      </c>
      <c r="AM20">
        <f t="shared" si="7"/>
        <v>-0.82283879616049371</v>
      </c>
      <c r="AP20" s="9"/>
      <c r="AQ20" s="22">
        <v>1.62964</v>
      </c>
      <c r="AR20" s="22">
        <v>23.435400000000001</v>
      </c>
      <c r="AS20" s="22">
        <v>-4.0472400000000002E-4</v>
      </c>
      <c r="AT20" s="22">
        <v>10</v>
      </c>
      <c r="AU20" s="22">
        <v>1.6287199999999999</v>
      </c>
      <c r="AV20">
        <f t="shared" si="8"/>
        <v>0.4996592592592593</v>
      </c>
      <c r="AW20">
        <f t="shared" si="9"/>
        <v>0.81426471525925936</v>
      </c>
      <c r="AX20" s="9"/>
      <c r="AY20" s="22">
        <v>-4.9591099999999999E-2</v>
      </c>
      <c r="AZ20" s="22">
        <v>27.012899999999998</v>
      </c>
      <c r="BA20" s="22">
        <v>-1.3421600000000001E-2</v>
      </c>
      <c r="BB20" s="22">
        <v>10</v>
      </c>
      <c r="BC20" s="22">
        <v>-4.9987799999999999E-2</v>
      </c>
      <c r="BD20">
        <f t="shared" si="10"/>
        <v>16.569876543209876</v>
      </c>
      <c r="BE20">
        <f t="shared" si="11"/>
        <v>-0.82171840464197532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5.7681100000000001</v>
      </c>
      <c r="I21" s="22">
        <v>-4.02893E-3</v>
      </c>
      <c r="J21" s="22">
        <v>11</v>
      </c>
      <c r="K21" s="22">
        <v>1.62384</v>
      </c>
      <c r="L21">
        <f t="shared" si="0"/>
        <v>4.9739876543209869</v>
      </c>
      <c r="M21">
        <f t="shared" si="1"/>
        <v>8.0807403432098752</v>
      </c>
      <c r="N21" s="9"/>
      <c r="O21" s="22">
        <v>-4.4555699999999997E-2</v>
      </c>
      <c r="P21" s="22">
        <v>9.3455999999999992</v>
      </c>
      <c r="Q21" s="22">
        <v>-1.34796E-2</v>
      </c>
      <c r="R21" s="22">
        <v>11</v>
      </c>
      <c r="S21" s="22">
        <v>-4.4824200000000002E-2</v>
      </c>
      <c r="T21">
        <f t="shared" si="2"/>
        <v>16.641481481481478</v>
      </c>
      <c r="U21">
        <f t="shared" si="3"/>
        <v>-0.74147285644444416</v>
      </c>
      <c r="V21" s="23"/>
      <c r="W21" s="24"/>
      <c r="X21" s="9"/>
      <c r="Y21" s="22">
        <v>1.6246</v>
      </c>
      <c r="Z21" s="22">
        <v>14.597300000000001</v>
      </c>
      <c r="AA21" s="22">
        <v>-1.8899500000000001E-3</v>
      </c>
      <c r="AB21" s="22">
        <v>11</v>
      </c>
      <c r="AC21" s="22">
        <v>1.62384</v>
      </c>
      <c r="AD21">
        <f t="shared" si="4"/>
        <v>2.3332716049382713</v>
      </c>
      <c r="AE21">
        <f t="shared" si="5"/>
        <v>3.7906330493827158</v>
      </c>
      <c r="AF21" s="9"/>
      <c r="AG21" s="22">
        <v>-4.4555699999999997E-2</v>
      </c>
      <c r="AH21" s="22">
        <v>18.174800000000001</v>
      </c>
      <c r="AI21" s="22">
        <v>-1.34369E-2</v>
      </c>
      <c r="AJ21" s="22">
        <v>11</v>
      </c>
      <c r="AK21" s="22">
        <v>-4.4857800000000003E-2</v>
      </c>
      <c r="AL21">
        <f t="shared" si="6"/>
        <v>16.588765432098764</v>
      </c>
      <c r="AM21">
        <f t="shared" si="7"/>
        <v>-0.73912405596296282</v>
      </c>
      <c r="AP21" s="9"/>
      <c r="AQ21" s="22">
        <v>1.6246</v>
      </c>
      <c r="AR21" s="22">
        <v>23.445499999999999</v>
      </c>
      <c r="AS21" s="22">
        <v>-1.0790999999999999E-3</v>
      </c>
      <c r="AT21" s="22">
        <v>11</v>
      </c>
      <c r="AU21" s="22">
        <v>1.62354</v>
      </c>
      <c r="AV21">
        <f t="shared" si="8"/>
        <v>1.332222222222222</v>
      </c>
      <c r="AW21">
        <f t="shared" si="9"/>
        <v>2.1643282222222218</v>
      </c>
      <c r="AX21" s="9"/>
      <c r="AY21" s="22">
        <v>-4.4555699999999997E-2</v>
      </c>
      <c r="AZ21" s="22">
        <v>27.0229</v>
      </c>
      <c r="BA21" s="22">
        <v>-1.3421600000000001E-2</v>
      </c>
      <c r="BB21" s="22">
        <v>11</v>
      </c>
      <c r="BC21" s="22">
        <v>-4.4839499999999997E-2</v>
      </c>
      <c r="BD21">
        <f t="shared" si="10"/>
        <v>16.569876543209876</v>
      </c>
      <c r="BE21">
        <f t="shared" si="11"/>
        <v>-0.73828244829629619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5.7781799999999999</v>
      </c>
      <c r="I22" s="22">
        <v>-4.4293199999999996E-3</v>
      </c>
      <c r="J22" s="22">
        <v>12</v>
      </c>
      <c r="K22" s="22">
        <v>1.61835</v>
      </c>
      <c r="L22">
        <f t="shared" si="0"/>
        <v>5.4682962962962955</v>
      </c>
      <c r="M22">
        <f t="shared" si="1"/>
        <v>8.8562886325925909</v>
      </c>
      <c r="N22" s="9"/>
      <c r="O22" s="22">
        <v>-3.9520300000000001E-2</v>
      </c>
      <c r="P22" s="22">
        <v>9.3556699999999999</v>
      </c>
      <c r="Q22" s="22">
        <v>-1.3467399999999999E-2</v>
      </c>
      <c r="R22" s="22">
        <v>12</v>
      </c>
      <c r="S22" s="22">
        <v>-3.9807099999999998E-2</v>
      </c>
      <c r="T22">
        <f t="shared" si="2"/>
        <v>16.626419753086417</v>
      </c>
      <c r="U22">
        <f t="shared" si="3"/>
        <v>-0.65708109656790115</v>
      </c>
      <c r="V22" s="23"/>
      <c r="W22" s="24"/>
      <c r="X22" s="9"/>
      <c r="Y22" s="22">
        <v>1.61957</v>
      </c>
      <c r="Z22" s="22">
        <v>14.6074</v>
      </c>
      <c r="AA22" s="22">
        <v>-2.4972499999999999E-3</v>
      </c>
      <c r="AB22" s="22">
        <v>12</v>
      </c>
      <c r="AC22" s="22">
        <v>1.6186499999999999</v>
      </c>
      <c r="AD22">
        <f t="shared" si="4"/>
        <v>3.0830246913580246</v>
      </c>
      <c r="AE22">
        <f t="shared" si="5"/>
        <v>4.9931742993827157</v>
      </c>
      <c r="AF22" s="9"/>
      <c r="AG22" s="22">
        <v>-3.9520300000000001E-2</v>
      </c>
      <c r="AH22" s="22">
        <v>18.184799999999999</v>
      </c>
      <c r="AI22" s="22">
        <v>-1.34369E-2</v>
      </c>
      <c r="AJ22" s="22">
        <v>12</v>
      </c>
      <c r="AK22" s="22">
        <v>-3.9816299999999999E-2</v>
      </c>
      <c r="AL22">
        <f t="shared" si="6"/>
        <v>16.588765432098764</v>
      </c>
      <c r="AM22">
        <f t="shared" si="7"/>
        <v>-0.65559298650617281</v>
      </c>
      <c r="AP22" s="9"/>
      <c r="AQ22" s="22">
        <v>1.61957</v>
      </c>
      <c r="AR22" s="22">
        <v>23.455500000000001</v>
      </c>
      <c r="AS22" s="22">
        <v>-1.71295E-3</v>
      </c>
      <c r="AT22" s="22">
        <v>12</v>
      </c>
      <c r="AU22" s="22">
        <v>1.61835</v>
      </c>
      <c r="AV22">
        <f t="shared" si="8"/>
        <v>2.114753086419753</v>
      </c>
      <c r="AW22">
        <f t="shared" si="9"/>
        <v>3.4249906561728394</v>
      </c>
      <c r="AX22" s="9"/>
      <c r="AY22" s="22">
        <v>-3.9520300000000001E-2</v>
      </c>
      <c r="AZ22" s="22">
        <v>27.033000000000001</v>
      </c>
      <c r="BA22" s="22">
        <v>-1.3412500000000001E-2</v>
      </c>
      <c r="BB22" s="22">
        <v>12</v>
      </c>
      <c r="BC22" s="22">
        <v>-3.98132E-2</v>
      </c>
      <c r="BD22">
        <f t="shared" si="10"/>
        <v>16.558641975308642</v>
      </c>
      <c r="BE22">
        <f t="shared" si="11"/>
        <v>-0.65440249845679022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5.7882600000000002</v>
      </c>
      <c r="I23" s="22">
        <v>-4.7796599999999998E-3</v>
      </c>
      <c r="J23" s="22">
        <v>13</v>
      </c>
      <c r="K23" s="22">
        <v>1.6134599999999999</v>
      </c>
      <c r="L23">
        <f t="shared" si="0"/>
        <v>5.9008148148148143</v>
      </c>
      <c r="M23">
        <f t="shared" si="1"/>
        <v>9.5270425429629615</v>
      </c>
      <c r="N23" s="9"/>
      <c r="O23" s="22">
        <v>-3.4484899999999999E-2</v>
      </c>
      <c r="P23" s="22">
        <v>9.3657400000000006</v>
      </c>
      <c r="Q23" s="22">
        <v>-1.34552E-2</v>
      </c>
      <c r="R23" s="22">
        <v>13</v>
      </c>
      <c r="S23" s="22">
        <v>-3.4722900000000001E-2</v>
      </c>
      <c r="T23">
        <f t="shared" si="2"/>
        <v>16.611358024691356</v>
      </c>
      <c r="U23">
        <f t="shared" si="3"/>
        <v>-0.57284102034567896</v>
      </c>
      <c r="V23" s="23"/>
      <c r="W23" s="24"/>
      <c r="X23" s="9"/>
      <c r="Y23" s="22">
        <v>1.61453</v>
      </c>
      <c r="Z23" s="22">
        <v>14.6174</v>
      </c>
      <c r="AA23" s="22">
        <v>-2.9968299999999998E-3</v>
      </c>
      <c r="AB23" s="22">
        <v>13</v>
      </c>
      <c r="AC23" s="22">
        <v>1.6134599999999999</v>
      </c>
      <c r="AD23">
        <f t="shared" si="4"/>
        <v>3.6997901234567898</v>
      </c>
      <c r="AE23">
        <f t="shared" si="5"/>
        <v>5.9734221480246905</v>
      </c>
      <c r="AF23" s="9"/>
      <c r="AG23" s="22">
        <v>-3.4484899999999999E-2</v>
      </c>
      <c r="AH23" s="22">
        <v>18.194900000000001</v>
      </c>
      <c r="AI23" s="22">
        <v>-1.3424699999999999E-2</v>
      </c>
      <c r="AJ23" s="22">
        <v>13</v>
      </c>
      <c r="AK23" s="22">
        <v>-3.4692399999999998E-2</v>
      </c>
      <c r="AL23">
        <f t="shared" si="6"/>
        <v>16.5737037037037</v>
      </c>
      <c r="AM23">
        <f t="shared" si="7"/>
        <v>-0.5715425148518517</v>
      </c>
      <c r="AP23" s="9"/>
      <c r="AQ23" s="22">
        <v>1.61453</v>
      </c>
      <c r="AR23" s="22">
        <v>23.465599999999998</v>
      </c>
      <c r="AS23" s="22">
        <v>-2.2818000000000001E-3</v>
      </c>
      <c r="AT23" s="22">
        <v>13</v>
      </c>
      <c r="AU23" s="22">
        <v>1.6137699999999999</v>
      </c>
      <c r="AV23">
        <f t="shared" si="8"/>
        <v>2.8170370370370366</v>
      </c>
      <c r="AW23">
        <f t="shared" si="9"/>
        <v>4.5481908074074067</v>
      </c>
      <c r="AX23" s="9"/>
      <c r="AY23" s="22">
        <v>-3.4484899999999999E-2</v>
      </c>
      <c r="AZ23" s="22">
        <v>27.043099999999999</v>
      </c>
      <c r="BA23" s="22">
        <v>-1.3406400000000001E-2</v>
      </c>
      <c r="BB23" s="22">
        <v>13</v>
      </c>
      <c r="BC23" s="22">
        <v>-3.4719800000000002E-2</v>
      </c>
      <c r="BD23">
        <f t="shared" si="10"/>
        <v>16.551111111111108</v>
      </c>
      <c r="BE23">
        <f t="shared" si="11"/>
        <v>-0.57076341155555543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5.79833</v>
      </c>
      <c r="I24" s="22">
        <v>-5.1269499999999999E-3</v>
      </c>
      <c r="J24" s="22">
        <v>14</v>
      </c>
      <c r="K24" s="22">
        <v>1.6088899999999999</v>
      </c>
      <c r="L24">
        <f t="shared" si="0"/>
        <v>6.3295679012345669</v>
      </c>
      <c r="M24">
        <f t="shared" si="1"/>
        <v>10.187439537037035</v>
      </c>
      <c r="N24" s="9"/>
      <c r="O24" s="22">
        <v>-2.94495E-2</v>
      </c>
      <c r="P24" s="22">
        <v>9.3758099999999995</v>
      </c>
      <c r="Q24" s="22">
        <v>-1.3458299999999999E-2</v>
      </c>
      <c r="R24" s="22">
        <v>14</v>
      </c>
      <c r="S24" s="22">
        <v>-2.9659999999999999E-2</v>
      </c>
      <c r="T24">
        <f t="shared" si="2"/>
        <v>16.615185185185183</v>
      </c>
      <c r="U24">
        <f t="shared" si="3"/>
        <v>-0.48930889611111106</v>
      </c>
      <c r="V24" s="23"/>
      <c r="W24" s="24"/>
      <c r="X24" s="9"/>
      <c r="Y24" s="22">
        <v>1.6094999999999999</v>
      </c>
      <c r="Z24" s="22">
        <v>14.6275</v>
      </c>
      <c r="AA24" s="22">
        <v>-3.5156300000000001E-3</v>
      </c>
      <c r="AB24" s="22">
        <v>14</v>
      </c>
      <c r="AC24" s="22">
        <v>1.6085799999999999</v>
      </c>
      <c r="AD24">
        <f t="shared" si="4"/>
        <v>4.3402839506172839</v>
      </c>
      <c r="AE24">
        <f t="shared" si="5"/>
        <v>6.9856870185185178</v>
      </c>
      <c r="AF24" s="9"/>
      <c r="AG24" s="22">
        <v>-2.94495E-2</v>
      </c>
      <c r="AH24" s="22">
        <v>18.204999999999998</v>
      </c>
      <c r="AI24" s="22">
        <v>-1.34155E-2</v>
      </c>
      <c r="AJ24" s="22">
        <v>14</v>
      </c>
      <c r="AK24" s="22">
        <v>-2.96692E-2</v>
      </c>
      <c r="AL24">
        <f t="shared" si="6"/>
        <v>16.562345679012346</v>
      </c>
      <c r="AM24">
        <f t="shared" si="7"/>
        <v>-0.48775279907407409</v>
      </c>
      <c r="AP24" s="9"/>
      <c r="AQ24" s="22">
        <v>1.6094999999999999</v>
      </c>
      <c r="AR24" s="22">
        <v>23.4757</v>
      </c>
      <c r="AS24" s="22">
        <v>-2.8088399999999999E-3</v>
      </c>
      <c r="AT24" s="22">
        <v>14</v>
      </c>
      <c r="AU24" s="22">
        <v>1.6085799999999999</v>
      </c>
      <c r="AV24">
        <f t="shared" si="8"/>
        <v>3.4677037037037035</v>
      </c>
      <c r="AW24">
        <f t="shared" si="9"/>
        <v>5.5812691111111103</v>
      </c>
      <c r="AX24" s="9"/>
      <c r="AY24" s="22">
        <v>-2.94495E-2</v>
      </c>
      <c r="AZ24" s="22">
        <v>27.0532</v>
      </c>
      <c r="BA24" s="22">
        <v>-1.33911E-2</v>
      </c>
      <c r="BB24" s="22">
        <v>14</v>
      </c>
      <c r="BC24" s="22">
        <v>-2.97241E-2</v>
      </c>
      <c r="BD24">
        <f t="shared" si="10"/>
        <v>16.53222222222222</v>
      </c>
      <c r="BE24">
        <f t="shared" si="11"/>
        <v>-0.48686567833333327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5.8083999999999998</v>
      </c>
      <c r="I25" s="22">
        <v>-5.4168699999999998E-3</v>
      </c>
      <c r="J25" s="22">
        <v>15</v>
      </c>
      <c r="K25" s="22">
        <v>1.6027800000000001</v>
      </c>
      <c r="L25">
        <f t="shared" si="0"/>
        <v>6.6874938271604929</v>
      </c>
      <c r="M25">
        <f t="shared" si="1"/>
        <v>10.729816345925924</v>
      </c>
      <c r="N25" s="9"/>
      <c r="O25" s="22">
        <v>-2.4414100000000001E-2</v>
      </c>
      <c r="P25" s="22">
        <v>9.3858800000000002</v>
      </c>
      <c r="Q25" s="22">
        <v>-1.34552E-2</v>
      </c>
      <c r="R25" s="22">
        <v>15</v>
      </c>
      <c r="S25" s="22">
        <v>-2.4646000000000001E-2</v>
      </c>
      <c r="T25">
        <f t="shared" si="2"/>
        <v>16.611358024691356</v>
      </c>
      <c r="U25">
        <f t="shared" si="3"/>
        <v>-0.40555135595061725</v>
      </c>
      <c r="V25" s="23"/>
      <c r="W25" s="24"/>
      <c r="X25" s="9"/>
      <c r="Y25" s="22">
        <v>1.60446</v>
      </c>
      <c r="Z25" s="22">
        <v>14.637600000000001</v>
      </c>
      <c r="AA25" s="22">
        <v>-3.8952600000000002E-3</v>
      </c>
      <c r="AB25" s="22">
        <v>15</v>
      </c>
      <c r="AC25" s="22">
        <v>1.6036999999999999</v>
      </c>
      <c r="AD25">
        <f t="shared" si="4"/>
        <v>4.8089629629629629</v>
      </c>
      <c r="AE25">
        <f t="shared" si="5"/>
        <v>7.7157887155555551</v>
      </c>
      <c r="AF25" s="9"/>
      <c r="AG25" s="22">
        <v>-2.4414100000000001E-2</v>
      </c>
      <c r="AH25" s="22">
        <v>18.2151</v>
      </c>
      <c r="AI25" s="22">
        <v>-1.3406400000000001E-2</v>
      </c>
      <c r="AJ25" s="22">
        <v>15</v>
      </c>
      <c r="AK25" s="22">
        <v>-2.4572799999999999E-2</v>
      </c>
      <c r="AL25">
        <f t="shared" si="6"/>
        <v>16.551111111111108</v>
      </c>
      <c r="AM25">
        <f t="shared" si="7"/>
        <v>-0.40408048177777772</v>
      </c>
      <c r="AP25" s="9"/>
      <c r="AQ25" s="22">
        <v>1.60446</v>
      </c>
      <c r="AR25" s="22">
        <v>23.485700000000001</v>
      </c>
      <c r="AS25" s="22">
        <v>-3.2894899999999999E-3</v>
      </c>
      <c r="AT25" s="22">
        <v>15</v>
      </c>
      <c r="AU25" s="22">
        <v>1.6030899999999999</v>
      </c>
      <c r="AV25">
        <f t="shared" si="8"/>
        <v>4.0610987654320985</v>
      </c>
      <c r="AW25">
        <f t="shared" si="9"/>
        <v>6.5158705251851847</v>
      </c>
      <c r="AX25" s="9"/>
      <c r="AY25" s="22">
        <v>-2.4414100000000001E-2</v>
      </c>
      <c r="AZ25" s="22">
        <v>27.063199999999998</v>
      </c>
      <c r="BA25" s="22">
        <v>-1.3378900000000001E-2</v>
      </c>
      <c r="BB25" s="22">
        <v>15</v>
      </c>
      <c r="BC25" s="22">
        <v>-2.4587999999999999E-2</v>
      </c>
      <c r="BD25">
        <f t="shared" si="10"/>
        <v>16.517160493827159</v>
      </c>
      <c r="BE25">
        <f t="shared" si="11"/>
        <v>-0.40325160801234566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5.8184699999999996</v>
      </c>
      <c r="I26" s="22">
        <v>-5.7098399999999999E-3</v>
      </c>
      <c r="J26" s="22">
        <v>16</v>
      </c>
      <c r="K26" s="22">
        <v>1.5985100000000001</v>
      </c>
      <c r="L26">
        <f t="shared" si="0"/>
        <v>7.0491851851851841</v>
      </c>
      <c r="M26">
        <f t="shared" si="1"/>
        <v>11.274678260740739</v>
      </c>
      <c r="N26" s="9"/>
      <c r="O26" s="22">
        <v>-1.9378699999999999E-2</v>
      </c>
      <c r="P26" s="22">
        <v>9.3959499999999991</v>
      </c>
      <c r="Q26" s="22">
        <v>-1.3446E-2</v>
      </c>
      <c r="R26" s="22">
        <v>16</v>
      </c>
      <c r="S26" s="22">
        <v>-1.96075E-2</v>
      </c>
      <c r="T26">
        <f t="shared" si="2"/>
        <v>16.599999999999998</v>
      </c>
      <c r="U26">
        <f t="shared" si="3"/>
        <v>-0.32168641999999992</v>
      </c>
      <c r="V26" s="23"/>
      <c r="W26" s="24"/>
      <c r="X26" s="9"/>
      <c r="Y26" s="22">
        <v>1.5994299999999999</v>
      </c>
      <c r="Z26" s="22">
        <v>14.647600000000001</v>
      </c>
      <c r="AA26" s="22">
        <v>-4.2916899999999999E-3</v>
      </c>
      <c r="AB26" s="22">
        <v>16</v>
      </c>
      <c r="AC26" s="22">
        <v>1.5991200000000001</v>
      </c>
      <c r="AD26">
        <f t="shared" si="4"/>
        <v>5.2983827160493817</v>
      </c>
      <c r="AE26">
        <f t="shared" si="5"/>
        <v>8.4743922675308614</v>
      </c>
      <c r="AF26" s="9"/>
      <c r="AG26" s="22">
        <v>-1.9378699999999999E-2</v>
      </c>
      <c r="AH26" s="22">
        <v>18.225100000000001</v>
      </c>
      <c r="AI26" s="22">
        <v>-1.34033E-2</v>
      </c>
      <c r="AJ26" s="22">
        <v>16</v>
      </c>
      <c r="AK26" s="22">
        <v>-1.9656400000000001E-2</v>
      </c>
      <c r="AL26">
        <f t="shared" si="6"/>
        <v>16.547283950617281</v>
      </c>
      <c r="AM26">
        <f t="shared" si="7"/>
        <v>-0.32066485149382706</v>
      </c>
      <c r="AP26" s="9"/>
      <c r="AQ26" s="22">
        <v>1.5994299999999999</v>
      </c>
      <c r="AR26" s="22">
        <v>23.495799999999999</v>
      </c>
      <c r="AS26" s="22">
        <v>-3.7439000000000001E-3</v>
      </c>
      <c r="AT26" s="22">
        <v>16</v>
      </c>
      <c r="AU26" s="22">
        <v>1.5979000000000001</v>
      </c>
      <c r="AV26">
        <f t="shared" si="8"/>
        <v>4.6220987654320984</v>
      </c>
      <c r="AW26">
        <f t="shared" si="9"/>
        <v>7.3927234283950609</v>
      </c>
      <c r="AX26" s="9"/>
      <c r="AY26" s="22">
        <v>-1.9378699999999999E-2</v>
      </c>
      <c r="AZ26" s="22">
        <v>27.0733</v>
      </c>
      <c r="BA26" s="22">
        <v>-1.33759E-2</v>
      </c>
      <c r="BB26" s="22">
        <v>16</v>
      </c>
      <c r="BC26" s="22">
        <v>-1.9656400000000001E-2</v>
      </c>
      <c r="BD26">
        <f t="shared" si="10"/>
        <v>16.513456790123456</v>
      </c>
      <c r="BE26">
        <f t="shared" si="11"/>
        <v>-0.3200093250987654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5.8285400000000003</v>
      </c>
      <c r="I27" s="22">
        <v>-5.9631299999999996E-3</v>
      </c>
      <c r="J27" s="22">
        <v>17</v>
      </c>
      <c r="K27" s="22">
        <v>1.5930200000000001</v>
      </c>
      <c r="L27">
        <f t="shared" si="0"/>
        <v>7.3618888888888883</v>
      </c>
      <c r="M27">
        <f t="shared" si="1"/>
        <v>11.737722025555554</v>
      </c>
      <c r="N27" s="9"/>
      <c r="O27" s="22">
        <v>-1.43433E-2</v>
      </c>
      <c r="P27" s="22">
        <v>9.4060199999999998</v>
      </c>
      <c r="Q27" s="22">
        <v>-1.34369E-2</v>
      </c>
      <c r="R27" s="22">
        <v>17</v>
      </c>
      <c r="S27" s="22">
        <v>-1.4550799999999999E-2</v>
      </c>
      <c r="T27">
        <f t="shared" si="2"/>
        <v>16.588765432098764</v>
      </c>
      <c r="U27">
        <f t="shared" si="3"/>
        <v>-0.23793763922222219</v>
      </c>
      <c r="X27" s="9"/>
      <c r="Y27" s="22">
        <v>1.59439</v>
      </c>
      <c r="Z27" s="22">
        <v>14.6577</v>
      </c>
      <c r="AA27" s="22">
        <v>-4.6624800000000001E-3</v>
      </c>
      <c r="AB27" s="22">
        <v>17</v>
      </c>
      <c r="AC27" s="22">
        <v>1.5930200000000001</v>
      </c>
      <c r="AD27">
        <f t="shared" si="4"/>
        <v>5.7561481481481485</v>
      </c>
      <c r="AE27">
        <f t="shared" si="5"/>
        <v>9.1775450459259265</v>
      </c>
      <c r="AF27" s="9"/>
      <c r="AG27" s="22">
        <v>-1.43433E-2</v>
      </c>
      <c r="AH27" s="22">
        <v>18.235199999999999</v>
      </c>
      <c r="AI27" s="22">
        <v>-1.34033E-2</v>
      </c>
      <c r="AJ27" s="22">
        <v>17</v>
      </c>
      <c r="AK27" s="22">
        <v>-1.45691E-2</v>
      </c>
      <c r="AL27">
        <f t="shared" si="6"/>
        <v>16.547283950617281</v>
      </c>
      <c r="AM27">
        <f t="shared" si="7"/>
        <v>-0.23734265788888884</v>
      </c>
      <c r="AP27" s="9"/>
      <c r="AQ27" s="22">
        <v>1.59439</v>
      </c>
      <c r="AR27" s="22">
        <v>23.5059</v>
      </c>
      <c r="AS27" s="22">
        <v>-4.1534400000000004E-3</v>
      </c>
      <c r="AT27" s="22">
        <v>17</v>
      </c>
      <c r="AU27" s="22">
        <v>1.5936300000000001</v>
      </c>
      <c r="AV27">
        <f t="shared" si="8"/>
        <v>5.1277037037037037</v>
      </c>
      <c r="AW27">
        <f t="shared" si="9"/>
        <v>8.1755595081481474</v>
      </c>
      <c r="AX27" s="9"/>
      <c r="AY27" s="22">
        <v>-1.43433E-2</v>
      </c>
      <c r="AZ27" s="22">
        <v>27.083400000000001</v>
      </c>
      <c r="BA27" s="22">
        <v>-1.3382E-2</v>
      </c>
      <c r="BB27" s="22">
        <v>17</v>
      </c>
      <c r="BC27" s="22">
        <v>-1.45264E-2</v>
      </c>
      <c r="BD27">
        <f t="shared" si="10"/>
        <v>16.520987654320987</v>
      </c>
      <c r="BE27">
        <f t="shared" si="11"/>
        <v>-0.23696548222222219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5.8386100000000001</v>
      </c>
      <c r="I28" s="22">
        <v>-6.2133800000000001E-3</v>
      </c>
      <c r="J28" s="22">
        <v>18</v>
      </c>
      <c r="K28" s="22">
        <v>1.5887500000000001</v>
      </c>
      <c r="L28">
        <f t="shared" si="0"/>
        <v>7.6708395061728396</v>
      </c>
      <c r="M28">
        <f t="shared" si="1"/>
        <v>12.191725477530865</v>
      </c>
      <c r="N28" s="9"/>
      <c r="O28" s="22">
        <v>-9.3078599999999994E-3</v>
      </c>
      <c r="P28" s="22">
        <v>9.4161000000000001</v>
      </c>
      <c r="Q28" s="22">
        <v>-1.34308E-2</v>
      </c>
      <c r="R28" s="22">
        <v>18</v>
      </c>
      <c r="S28" s="22">
        <v>-9.5123299999999994E-3</v>
      </c>
      <c r="T28">
        <f t="shared" si="2"/>
        <v>16.581234567901234</v>
      </c>
      <c r="U28">
        <f t="shared" si="3"/>
        <v>-0.15433580998518517</v>
      </c>
      <c r="X28" s="9"/>
      <c r="Y28" s="22">
        <v>1.5893600000000001</v>
      </c>
      <c r="Z28" s="22">
        <v>14.6678</v>
      </c>
      <c r="AA28" s="22">
        <v>-5.0079299999999998E-3</v>
      </c>
      <c r="AB28" s="22">
        <v>18</v>
      </c>
      <c r="AC28" s="22">
        <v>1.5887500000000001</v>
      </c>
      <c r="AD28">
        <f t="shared" si="4"/>
        <v>6.1826296296296288</v>
      </c>
      <c r="AE28">
        <f t="shared" si="5"/>
        <v>9.8264242281481469</v>
      </c>
      <c r="AF28" s="9"/>
      <c r="AG28" s="22">
        <v>-9.3078599999999994E-3</v>
      </c>
      <c r="AH28" s="22">
        <v>18.2453</v>
      </c>
      <c r="AI28" s="22">
        <v>-1.33911E-2</v>
      </c>
      <c r="AJ28" s="22">
        <v>18</v>
      </c>
      <c r="AK28" s="22">
        <v>-9.4909699999999996E-3</v>
      </c>
      <c r="AL28">
        <f t="shared" si="6"/>
        <v>16.53222222222222</v>
      </c>
      <c r="AM28">
        <f t="shared" si="7"/>
        <v>-0.1538796099333333</v>
      </c>
      <c r="AP28" s="9"/>
      <c r="AQ28" s="22">
        <v>1.5893600000000001</v>
      </c>
      <c r="AR28" s="22">
        <v>23.515999999999998</v>
      </c>
      <c r="AS28" s="22">
        <v>-4.5425400000000003E-3</v>
      </c>
      <c r="AT28" s="22">
        <v>18</v>
      </c>
      <c r="AU28" s="22">
        <v>1.58813</v>
      </c>
      <c r="AV28">
        <f t="shared" si="8"/>
        <v>5.6080740740740742</v>
      </c>
      <c r="AW28">
        <f t="shared" si="9"/>
        <v>8.9132486103703705</v>
      </c>
      <c r="AX28" s="9"/>
      <c r="AY28" s="22">
        <v>-9.3078599999999994E-3</v>
      </c>
      <c r="AZ28" s="22">
        <v>27.093399999999999</v>
      </c>
      <c r="BA28" s="22">
        <v>-1.3382E-2</v>
      </c>
      <c r="BB28" s="22">
        <v>18</v>
      </c>
      <c r="BC28" s="22">
        <v>-9.4879200000000004E-3</v>
      </c>
      <c r="BD28">
        <f t="shared" si="10"/>
        <v>16.520987654320987</v>
      </c>
      <c r="BE28">
        <f t="shared" si="11"/>
        <v>-0.15377504014814813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5.8486799999999999</v>
      </c>
      <c r="I29" s="22">
        <v>-6.4392099999999999E-3</v>
      </c>
      <c r="J29" s="22">
        <v>19</v>
      </c>
      <c r="K29" s="22">
        <v>1.5835600000000001</v>
      </c>
      <c r="L29">
        <f t="shared" si="0"/>
        <v>7.9496419753086416</v>
      </c>
      <c r="M29">
        <f t="shared" si="1"/>
        <v>12.594776774320987</v>
      </c>
      <c r="N29" s="9"/>
      <c r="O29" s="22">
        <v>-4.2724599999999996E-3</v>
      </c>
      <c r="P29" s="22">
        <v>9.4261700000000008</v>
      </c>
      <c r="Q29" s="22">
        <v>-1.3421600000000001E-2</v>
      </c>
      <c r="R29" s="22">
        <v>19</v>
      </c>
      <c r="S29" s="22">
        <v>-4.4128400000000003E-3</v>
      </c>
      <c r="T29">
        <f t="shared" si="2"/>
        <v>16.569876543209876</v>
      </c>
      <c r="U29">
        <f t="shared" si="3"/>
        <v>-7.0794134735802455E-2</v>
      </c>
      <c r="X29" s="9"/>
      <c r="Y29" s="22">
        <v>1.58432</v>
      </c>
      <c r="Z29" s="22">
        <v>14.677899999999999</v>
      </c>
      <c r="AA29" s="22">
        <v>-5.3283699999999998E-3</v>
      </c>
      <c r="AB29" s="22">
        <v>19</v>
      </c>
      <c r="AC29" s="22">
        <v>1.5841700000000001</v>
      </c>
      <c r="AD29">
        <f t="shared" si="4"/>
        <v>6.5782345679012337</v>
      </c>
      <c r="AE29">
        <f t="shared" si="5"/>
        <v>10.422028590617282</v>
      </c>
      <c r="AF29" s="9"/>
      <c r="AG29" s="22">
        <v>-4.2724599999999996E-3</v>
      </c>
      <c r="AH29" s="22">
        <v>18.255299999999998</v>
      </c>
      <c r="AI29" s="22">
        <v>-1.3369799999999999E-2</v>
      </c>
      <c r="AJ29" s="22">
        <v>19</v>
      </c>
      <c r="AK29" s="22">
        <v>-4.4586199999999999E-3</v>
      </c>
      <c r="AL29">
        <f t="shared" si="6"/>
        <v>16.505925925925922</v>
      </c>
      <c r="AM29">
        <f t="shared" si="7"/>
        <v>-7.0520908281481456E-2</v>
      </c>
      <c r="AP29" s="9"/>
      <c r="AQ29" s="22">
        <v>1.58432</v>
      </c>
      <c r="AR29" s="22">
        <v>23.526</v>
      </c>
      <c r="AS29" s="22">
        <v>-4.8779299999999999E-3</v>
      </c>
      <c r="AT29" s="22">
        <v>19</v>
      </c>
      <c r="AU29" s="22">
        <v>1.58325</v>
      </c>
      <c r="AV29">
        <f t="shared" si="8"/>
        <v>6.0221358024691352</v>
      </c>
      <c r="AW29">
        <f t="shared" si="9"/>
        <v>9.5409901945679003</v>
      </c>
      <c r="AX29" s="9"/>
      <c r="AY29" s="22">
        <v>-4.2724599999999996E-3</v>
      </c>
      <c r="AZ29" s="22">
        <v>27.1035</v>
      </c>
      <c r="BA29" s="22">
        <v>-1.33881E-2</v>
      </c>
      <c r="BB29" s="22">
        <v>19</v>
      </c>
      <c r="BC29" s="22">
        <v>-4.4525099999999998E-3</v>
      </c>
      <c r="BD29">
        <f t="shared" si="10"/>
        <v>16.528518518518517</v>
      </c>
      <c r="BE29">
        <f t="shared" si="11"/>
        <v>-7.0617434229629614E-2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5.8587499999999997</v>
      </c>
      <c r="I30" s="22">
        <v>-6.6833500000000002E-3</v>
      </c>
      <c r="J30" s="22">
        <v>20</v>
      </c>
      <c r="K30" s="22">
        <v>1.5783700000000001</v>
      </c>
      <c r="L30">
        <f t="shared" si="0"/>
        <v>8.2510493827160492</v>
      </c>
      <c r="M30">
        <f t="shared" si="1"/>
        <v>13.030717269135803</v>
      </c>
      <c r="N30" s="9"/>
      <c r="O30" s="22">
        <v>7.6293900000000002E-4</v>
      </c>
      <c r="P30" s="22">
        <v>9.4362399999999997</v>
      </c>
      <c r="Q30" s="22">
        <v>-1.3421600000000001E-2</v>
      </c>
      <c r="R30" s="22">
        <v>20</v>
      </c>
      <c r="S30" s="22">
        <v>6.0729999999999996E-4</v>
      </c>
      <c r="T30">
        <f t="shared" si="2"/>
        <v>16.569876543209876</v>
      </c>
      <c r="U30">
        <f t="shared" si="3"/>
        <v>1.2641805040000001E-2</v>
      </c>
      <c r="X30" s="9"/>
      <c r="Y30" s="22">
        <v>1.57928</v>
      </c>
      <c r="Z30" s="22">
        <v>14.687900000000001</v>
      </c>
      <c r="AA30" s="22">
        <v>-5.6304900000000001E-3</v>
      </c>
      <c r="AB30" s="22">
        <v>20</v>
      </c>
      <c r="AC30" s="22">
        <v>1.57867</v>
      </c>
      <c r="AD30">
        <f t="shared" si="4"/>
        <v>6.9512222222222224</v>
      </c>
      <c r="AE30">
        <f t="shared" si="5"/>
        <v>10.977926231111111</v>
      </c>
      <c r="AF30" s="9"/>
      <c r="AG30" s="22">
        <v>7.6293900000000002E-4</v>
      </c>
      <c r="AH30" s="22">
        <v>18.2654</v>
      </c>
      <c r="AI30" s="22">
        <v>-1.33667E-2</v>
      </c>
      <c r="AJ30" s="22">
        <v>20</v>
      </c>
      <c r="AK30" s="22">
        <v>6.1645500000000002E-4</v>
      </c>
      <c r="AL30">
        <f t="shared" si="6"/>
        <v>16.502098765432098</v>
      </c>
      <c r="AM30">
        <f t="shared" si="7"/>
        <v>1.2590094729999999E-2</v>
      </c>
      <c r="AP30" s="9"/>
      <c r="AQ30" s="22">
        <v>1.57928</v>
      </c>
      <c r="AR30" s="22">
        <v>23.536100000000001</v>
      </c>
      <c r="AS30" s="22">
        <v>-5.2002000000000003E-3</v>
      </c>
      <c r="AT30" s="22">
        <v>20</v>
      </c>
      <c r="AU30" s="22">
        <v>1.5777600000000001</v>
      </c>
      <c r="AV30">
        <f t="shared" si="8"/>
        <v>6.42</v>
      </c>
      <c r="AW30">
        <f t="shared" si="9"/>
        <v>10.1389776</v>
      </c>
      <c r="AX30" s="9"/>
      <c r="AY30" s="22">
        <v>7.6293900000000002E-4</v>
      </c>
      <c r="AZ30" s="22">
        <v>27.113600000000002</v>
      </c>
      <c r="BA30" s="22">
        <v>-1.3378900000000001E-2</v>
      </c>
      <c r="BB30" s="22">
        <v>20</v>
      </c>
      <c r="BC30" s="22">
        <v>6.5917999999999999E-4</v>
      </c>
      <c r="BD30">
        <f t="shared" si="10"/>
        <v>16.517160493827159</v>
      </c>
      <c r="BE30">
        <f t="shared" si="11"/>
        <v>1.2601585909999999E-2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5.8688200000000004</v>
      </c>
      <c r="I31" s="22">
        <v>-6.8756099999999999E-3</v>
      </c>
      <c r="J31" s="22">
        <v>21</v>
      </c>
      <c r="K31" s="22">
        <v>1.5734900000000001</v>
      </c>
      <c r="L31">
        <f t="shared" si="0"/>
        <v>8.4884074074074061</v>
      </c>
      <c r="M31">
        <f t="shared" si="1"/>
        <v>13.362875361111108</v>
      </c>
      <c r="N31" s="9"/>
      <c r="O31" s="22">
        <v>5.7983399999999999E-3</v>
      </c>
      <c r="P31" s="22">
        <v>9.4463100000000004</v>
      </c>
      <c r="Q31" s="22">
        <v>-1.3412500000000001E-2</v>
      </c>
      <c r="R31" s="22">
        <v>21</v>
      </c>
      <c r="S31" s="22">
        <v>5.62744E-3</v>
      </c>
      <c r="T31">
        <f t="shared" si="2"/>
        <v>16.558641975308642</v>
      </c>
      <c r="U31">
        <f t="shared" si="3"/>
        <v>9.6012636111111119E-2</v>
      </c>
      <c r="X31" s="9"/>
      <c r="Y31" s="22">
        <v>1.5742499999999999</v>
      </c>
      <c r="Z31" s="22">
        <v>14.698</v>
      </c>
      <c r="AA31" s="22">
        <v>-5.91736E-3</v>
      </c>
      <c r="AB31" s="22">
        <v>21</v>
      </c>
      <c r="AC31" s="22">
        <v>1.5734900000000001</v>
      </c>
      <c r="AD31">
        <f t="shared" si="4"/>
        <v>7.3053827160493823</v>
      </c>
      <c r="AE31">
        <f t="shared" si="5"/>
        <v>11.50049874074074</v>
      </c>
      <c r="AF31" s="9"/>
      <c r="AG31" s="22">
        <v>5.7983399999999999E-3</v>
      </c>
      <c r="AH31" s="22">
        <v>18.275500000000001</v>
      </c>
      <c r="AI31" s="22">
        <v>-1.33667E-2</v>
      </c>
      <c r="AJ31" s="22">
        <v>21</v>
      </c>
      <c r="AK31" s="22">
        <v>5.6304900000000001E-3</v>
      </c>
      <c r="AL31">
        <f t="shared" si="6"/>
        <v>16.502098765432098</v>
      </c>
      <c r="AM31">
        <f t="shared" si="7"/>
        <v>9.5684779355555555E-2</v>
      </c>
      <c r="AP31" s="9"/>
      <c r="AQ31" s="22">
        <v>1.5742499999999999</v>
      </c>
      <c r="AR31" s="22">
        <v>23.546199999999999</v>
      </c>
      <c r="AS31" s="22">
        <v>-5.4962199999999996E-3</v>
      </c>
      <c r="AT31" s="22">
        <v>21</v>
      </c>
      <c r="AU31" s="22">
        <v>1.57257</v>
      </c>
      <c r="AV31">
        <f t="shared" si="8"/>
        <v>6.7854567901234555</v>
      </c>
      <c r="AW31">
        <f t="shared" si="9"/>
        <v>10.682005351851849</v>
      </c>
      <c r="AX31" s="9"/>
      <c r="AY31" s="22">
        <v>5.7983399999999999E-3</v>
      </c>
      <c r="AZ31" s="22">
        <v>27.123699999999999</v>
      </c>
      <c r="BA31" s="22">
        <v>-1.3369799999999999E-2</v>
      </c>
      <c r="BB31" s="22">
        <v>21</v>
      </c>
      <c r="BC31" s="22">
        <v>5.6518599999999999E-3</v>
      </c>
      <c r="BD31">
        <f t="shared" si="10"/>
        <v>16.505925925925922</v>
      </c>
      <c r="BE31">
        <f t="shared" si="11"/>
        <v>9.570697053333331E-2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5.8788900000000002</v>
      </c>
      <c r="I32" s="22">
        <v>-7.0739699999999997E-3</v>
      </c>
      <c r="J32" s="22">
        <v>22</v>
      </c>
      <c r="K32" s="22">
        <v>1.5683</v>
      </c>
      <c r="L32">
        <f t="shared" si="0"/>
        <v>8.7332962962962952</v>
      </c>
      <c r="M32">
        <f t="shared" si="1"/>
        <v>13.70437588111111</v>
      </c>
      <c r="N32" s="9"/>
      <c r="O32" s="22">
        <v>1.08337E-2</v>
      </c>
      <c r="P32" s="22">
        <v>9.4563799999999993</v>
      </c>
      <c r="Q32" s="22">
        <v>-1.34003E-2</v>
      </c>
      <c r="R32" s="22">
        <v>22</v>
      </c>
      <c r="S32" s="22">
        <v>1.07025E-2</v>
      </c>
      <c r="T32">
        <f t="shared" si="2"/>
        <v>16.543580246913578</v>
      </c>
      <c r="U32">
        <f t="shared" si="3"/>
        <v>0.17922818532098764</v>
      </c>
      <c r="X32" s="9"/>
      <c r="Y32" s="22">
        <v>1.56921</v>
      </c>
      <c r="Z32" s="22">
        <v>14.7081</v>
      </c>
      <c r="AA32" s="22">
        <v>-6.1737099999999998E-3</v>
      </c>
      <c r="AB32" s="22">
        <v>22</v>
      </c>
      <c r="AC32" s="22">
        <v>1.56891</v>
      </c>
      <c r="AD32">
        <f t="shared" si="4"/>
        <v>7.6218641975308632</v>
      </c>
      <c r="AE32">
        <f t="shared" si="5"/>
        <v>11.960305517407406</v>
      </c>
      <c r="AF32" s="9"/>
      <c r="AG32" s="22">
        <v>1.08337E-2</v>
      </c>
      <c r="AH32" s="22">
        <v>18.285599999999999</v>
      </c>
      <c r="AI32" s="22">
        <v>-1.33636E-2</v>
      </c>
      <c r="AJ32" s="22">
        <v>22</v>
      </c>
      <c r="AK32" s="22">
        <v>1.06903E-2</v>
      </c>
      <c r="AL32">
        <f t="shared" si="6"/>
        <v>16.498271604938271</v>
      </c>
      <c r="AM32">
        <f t="shared" si="7"/>
        <v>0.17873732508641973</v>
      </c>
      <c r="AP32" s="9"/>
      <c r="AQ32" s="22">
        <v>1.56921</v>
      </c>
      <c r="AR32" s="22">
        <v>23.5562</v>
      </c>
      <c r="AS32" s="22">
        <v>-5.77087E-3</v>
      </c>
      <c r="AT32" s="22">
        <v>22</v>
      </c>
      <c r="AU32" s="22">
        <v>1.5683</v>
      </c>
      <c r="AV32">
        <f t="shared" si="8"/>
        <v>7.1245308641975296</v>
      </c>
      <c r="AW32">
        <f t="shared" si="9"/>
        <v>11.179885077407405</v>
      </c>
      <c r="AX32" s="9"/>
      <c r="AY32" s="22">
        <v>1.08337E-2</v>
      </c>
      <c r="AZ32" s="22">
        <v>27.133700000000001</v>
      </c>
      <c r="BA32" s="22">
        <v>-1.33636E-2</v>
      </c>
      <c r="BB32" s="22">
        <v>22</v>
      </c>
      <c r="BC32" s="22">
        <v>1.0665900000000001E-2</v>
      </c>
      <c r="BD32">
        <f t="shared" si="10"/>
        <v>16.498271604938271</v>
      </c>
      <c r="BE32">
        <f t="shared" si="11"/>
        <v>0.17873732508641973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5.8889699999999996</v>
      </c>
      <c r="I33" s="22">
        <v>-7.25708E-3</v>
      </c>
      <c r="J33" s="22">
        <v>23</v>
      </c>
      <c r="K33" s="22">
        <v>1.56311</v>
      </c>
      <c r="L33">
        <f t="shared" si="0"/>
        <v>8.9593580246913564</v>
      </c>
      <c r="M33">
        <f t="shared" si="1"/>
        <v>14.014048635061725</v>
      </c>
      <c r="N33" s="9"/>
      <c r="O33" s="22">
        <v>1.5869100000000001E-2</v>
      </c>
      <c r="P33" s="22">
        <v>9.46645</v>
      </c>
      <c r="Q33" s="22">
        <v>-1.34033E-2</v>
      </c>
      <c r="R33" s="22">
        <v>23</v>
      </c>
      <c r="S33" s="22">
        <v>1.5777599999999999E-2</v>
      </c>
      <c r="T33">
        <f t="shared" si="2"/>
        <v>16.547283950617281</v>
      </c>
      <c r="U33">
        <f t="shared" si="3"/>
        <v>0.26259050374074072</v>
      </c>
      <c r="X33" s="9"/>
      <c r="Y33" s="22">
        <v>1.5641799999999999</v>
      </c>
      <c r="Z33" s="22">
        <v>14.7181</v>
      </c>
      <c r="AA33" s="22">
        <v>-6.4239500000000003E-3</v>
      </c>
      <c r="AB33" s="22">
        <v>23</v>
      </c>
      <c r="AC33" s="22">
        <v>1.56372</v>
      </c>
      <c r="AD33">
        <f t="shared" si="4"/>
        <v>7.9308024691358021</v>
      </c>
      <c r="AE33">
        <f t="shared" si="5"/>
        <v>12.405202606172837</v>
      </c>
      <c r="AF33" s="9"/>
      <c r="AG33" s="22">
        <v>1.5869100000000001E-2</v>
      </c>
      <c r="AH33" s="22">
        <v>18.2956</v>
      </c>
      <c r="AI33" s="22">
        <v>-1.3351399999999999E-2</v>
      </c>
      <c r="AJ33" s="22">
        <v>23</v>
      </c>
      <c r="AK33" s="22">
        <v>1.57745E-2</v>
      </c>
      <c r="AL33">
        <f t="shared" si="6"/>
        <v>16.483209876543206</v>
      </c>
      <c r="AM33">
        <f t="shared" si="7"/>
        <v>0.2615737058518518</v>
      </c>
      <c r="AP33" s="9"/>
      <c r="AQ33" s="22">
        <v>1.5641799999999999</v>
      </c>
      <c r="AR33" s="22">
        <v>23.566299999999998</v>
      </c>
      <c r="AS33" s="22">
        <v>-6.03638E-3</v>
      </c>
      <c r="AT33" s="22">
        <v>23</v>
      </c>
      <c r="AU33" s="22">
        <v>1.56342</v>
      </c>
      <c r="AV33">
        <f t="shared" si="8"/>
        <v>7.4523209876543204</v>
      </c>
      <c r="AW33">
        <f t="shared" si="9"/>
        <v>11.656771442469134</v>
      </c>
      <c r="AX33" s="9"/>
      <c r="AY33" s="22">
        <v>1.5869100000000001E-2</v>
      </c>
      <c r="AZ33" s="22">
        <v>27.143799999999999</v>
      </c>
      <c r="BA33" s="22">
        <v>-1.33575E-2</v>
      </c>
      <c r="BB33" s="22">
        <v>23</v>
      </c>
      <c r="BC33" s="22">
        <v>1.57593E-2</v>
      </c>
      <c r="BD33">
        <f t="shared" si="10"/>
        <v>16.49074074074074</v>
      </c>
      <c r="BE33">
        <f t="shared" si="11"/>
        <v>0.26169321388888889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5.8990400000000003</v>
      </c>
      <c r="I34" s="22">
        <v>-7.4096700000000001E-3</v>
      </c>
      <c r="J34" s="22">
        <v>24</v>
      </c>
      <c r="K34" s="22">
        <v>1.55853</v>
      </c>
      <c r="L34">
        <f t="shared" si="0"/>
        <v>9.1477407407407405</v>
      </c>
      <c r="M34">
        <f t="shared" si="1"/>
        <v>14.262608498518517</v>
      </c>
      <c r="N34" s="9"/>
      <c r="O34" s="22">
        <v>2.0904499999999999E-2</v>
      </c>
      <c r="P34" s="22">
        <v>9.4765200000000007</v>
      </c>
      <c r="Q34" s="22">
        <v>-1.33911E-2</v>
      </c>
      <c r="R34" s="22">
        <v>24</v>
      </c>
      <c r="S34" s="22">
        <v>2.0758100000000002E-2</v>
      </c>
      <c r="T34">
        <f t="shared" si="2"/>
        <v>16.53222222222222</v>
      </c>
      <c r="U34">
        <f t="shared" si="3"/>
        <v>0.34559783944444439</v>
      </c>
      <c r="X34" s="9"/>
      <c r="Y34" s="22">
        <v>1.55914</v>
      </c>
      <c r="Z34" s="22">
        <v>14.728199999999999</v>
      </c>
      <c r="AA34" s="22">
        <v>-6.6619899999999996E-3</v>
      </c>
      <c r="AB34" s="22">
        <v>24</v>
      </c>
      <c r="AC34" s="22">
        <v>1.55792</v>
      </c>
      <c r="AD34">
        <f t="shared" si="4"/>
        <v>8.2246790123456783</v>
      </c>
      <c r="AE34">
        <f t="shared" si="5"/>
        <v>12.823426035308641</v>
      </c>
      <c r="AF34" s="9"/>
      <c r="AG34" s="22">
        <v>2.0904499999999999E-2</v>
      </c>
      <c r="AH34" s="22">
        <v>18.305700000000002</v>
      </c>
      <c r="AI34" s="22">
        <v>-1.33423E-2</v>
      </c>
      <c r="AJ34" s="22">
        <v>24</v>
      </c>
      <c r="AK34" s="22">
        <v>2.0825199999999999E-2</v>
      </c>
      <c r="AL34">
        <f t="shared" si="6"/>
        <v>16.471975308641973</v>
      </c>
      <c r="AM34">
        <f t="shared" si="7"/>
        <v>0.34433840783950609</v>
      </c>
      <c r="AP34" s="9"/>
      <c r="AQ34" s="22">
        <v>1.55914</v>
      </c>
      <c r="AR34" s="22">
        <v>23.5764</v>
      </c>
      <c r="AS34" s="22">
        <v>-6.2927199999999999E-3</v>
      </c>
      <c r="AT34" s="22">
        <v>24</v>
      </c>
      <c r="AU34" s="22">
        <v>1.55762</v>
      </c>
      <c r="AV34">
        <f t="shared" si="8"/>
        <v>7.7687901234567889</v>
      </c>
      <c r="AW34">
        <f t="shared" si="9"/>
        <v>12.112631433086417</v>
      </c>
      <c r="AX34" s="9"/>
      <c r="AY34" s="22">
        <v>2.0904499999999999E-2</v>
      </c>
      <c r="AZ34" s="22">
        <v>27.1539</v>
      </c>
      <c r="BA34" s="22">
        <v>-1.33606E-2</v>
      </c>
      <c r="BB34" s="22">
        <v>24</v>
      </c>
      <c r="BC34" s="22">
        <v>2.0825199999999999E-2</v>
      </c>
      <c r="BD34">
        <f t="shared" si="10"/>
        <v>16.494567901234568</v>
      </c>
      <c r="BE34">
        <f t="shared" si="11"/>
        <v>0.344810694691358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5.9091100000000001</v>
      </c>
      <c r="I35" s="22">
        <v>-7.5653099999999996E-3</v>
      </c>
      <c r="J35" s="22">
        <v>25</v>
      </c>
      <c r="K35" s="22">
        <v>1.55365</v>
      </c>
      <c r="L35">
        <f t="shared" si="0"/>
        <v>9.339888888888888</v>
      </c>
      <c r="M35">
        <f t="shared" si="1"/>
        <v>14.515214721111111</v>
      </c>
      <c r="N35" s="9"/>
      <c r="O35" s="22">
        <v>2.5939899999999998E-2</v>
      </c>
      <c r="P35" s="22">
        <v>9.4865899999999996</v>
      </c>
      <c r="Q35" s="22">
        <v>-1.33881E-2</v>
      </c>
      <c r="R35" s="22">
        <v>25</v>
      </c>
      <c r="S35" s="22">
        <v>2.5857499999999999E-2</v>
      </c>
      <c r="T35">
        <f t="shared" si="2"/>
        <v>16.528518518518517</v>
      </c>
      <c r="U35">
        <f t="shared" si="3"/>
        <v>0.42874811751851843</v>
      </c>
      <c r="X35" s="9"/>
      <c r="Y35" s="22">
        <v>1.5541100000000001</v>
      </c>
      <c r="Z35" s="22">
        <v>14.738300000000001</v>
      </c>
      <c r="AA35" s="22">
        <v>-6.8664599999999996E-3</v>
      </c>
      <c r="AB35" s="22">
        <v>25</v>
      </c>
      <c r="AC35" s="22">
        <v>1.55365</v>
      </c>
      <c r="AD35">
        <f t="shared" si="4"/>
        <v>8.4771111111111104</v>
      </c>
      <c r="AE35">
        <f t="shared" si="5"/>
        <v>13.174363148888888</v>
      </c>
      <c r="AF35" s="9"/>
      <c r="AG35" s="22">
        <v>2.5939899999999998E-2</v>
      </c>
      <c r="AH35" s="22">
        <v>18.315799999999999</v>
      </c>
      <c r="AI35" s="22">
        <v>-1.3339200000000001E-2</v>
      </c>
      <c r="AJ35" s="22">
        <v>25</v>
      </c>
      <c r="AK35" s="22">
        <v>2.58392E-2</v>
      </c>
      <c r="AL35">
        <f t="shared" si="6"/>
        <v>16.468148148148149</v>
      </c>
      <c r="AM35">
        <f t="shared" si="7"/>
        <v>0.42718211614814816</v>
      </c>
      <c r="AP35" s="9"/>
      <c r="AQ35" s="22">
        <v>1.5541100000000001</v>
      </c>
      <c r="AR35" s="22">
        <v>23.586500000000001</v>
      </c>
      <c r="AS35" s="22">
        <v>-6.5124500000000004E-3</v>
      </c>
      <c r="AT35" s="22">
        <v>25</v>
      </c>
      <c r="AU35" s="22">
        <v>1.55365</v>
      </c>
      <c r="AV35">
        <f t="shared" si="8"/>
        <v>8.0400617283950631</v>
      </c>
      <c r="AW35">
        <f t="shared" si="9"/>
        <v>12.495140332716053</v>
      </c>
      <c r="AX35" s="9"/>
      <c r="AY35" s="22">
        <v>2.5939899999999998E-2</v>
      </c>
      <c r="AZ35" s="22">
        <v>27.163900000000002</v>
      </c>
      <c r="BA35" s="22">
        <v>-1.33575E-2</v>
      </c>
      <c r="BB35" s="22">
        <v>25</v>
      </c>
      <c r="BC35" s="22">
        <v>2.5848400000000001E-2</v>
      </c>
      <c r="BD35">
        <f t="shared" si="10"/>
        <v>16.49074074074074</v>
      </c>
      <c r="BE35">
        <f t="shared" si="11"/>
        <v>0.42776816574074072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5.9191799999999999</v>
      </c>
      <c r="I36" s="22">
        <v>-7.7117899999999996E-3</v>
      </c>
      <c r="J36" s="22">
        <v>26</v>
      </c>
      <c r="K36" s="22">
        <v>1.5478499999999999</v>
      </c>
      <c r="L36">
        <f t="shared" si="0"/>
        <v>9.5207283950617274</v>
      </c>
      <c r="M36">
        <f t="shared" si="1"/>
        <v>14.748274734938269</v>
      </c>
      <c r="N36" s="9"/>
      <c r="O36" s="22">
        <v>3.0975300000000001E-2</v>
      </c>
      <c r="P36" s="22">
        <v>9.4966600000000003</v>
      </c>
      <c r="Q36" s="22">
        <v>-1.33972E-2</v>
      </c>
      <c r="R36" s="22">
        <v>26</v>
      </c>
      <c r="S36" s="22">
        <v>3.0889900000000001E-2</v>
      </c>
      <c r="T36">
        <f t="shared" si="2"/>
        <v>16.539753086419751</v>
      </c>
      <c r="U36">
        <f t="shared" si="3"/>
        <v>0.51232381377777769</v>
      </c>
      <c r="X36" s="9"/>
      <c r="Y36" s="22">
        <v>1.5490699999999999</v>
      </c>
      <c r="Z36" s="22">
        <v>14.7483</v>
      </c>
      <c r="AA36" s="22">
        <v>-7.0739699999999997E-3</v>
      </c>
      <c r="AB36" s="22">
        <v>26</v>
      </c>
      <c r="AC36" s="22">
        <v>1.5484599999999999</v>
      </c>
      <c r="AD36">
        <f t="shared" si="4"/>
        <v>8.7332962962962952</v>
      </c>
      <c r="AE36">
        <f t="shared" si="5"/>
        <v>13.528487293703702</v>
      </c>
      <c r="AF36" s="9"/>
      <c r="AG36" s="22">
        <v>3.0975300000000001E-2</v>
      </c>
      <c r="AH36" s="22">
        <v>18.325800000000001</v>
      </c>
      <c r="AI36" s="22">
        <v>-1.3336199999999999E-2</v>
      </c>
      <c r="AJ36" s="22">
        <v>26</v>
      </c>
      <c r="AK36" s="22">
        <v>3.0874599999999999E-2</v>
      </c>
      <c r="AL36">
        <f t="shared" si="6"/>
        <v>16.464444444444442</v>
      </c>
      <c r="AM36">
        <f t="shared" si="7"/>
        <v>0.50999110599999997</v>
      </c>
      <c r="AP36" s="9"/>
      <c r="AQ36" s="22">
        <v>1.5490699999999999</v>
      </c>
      <c r="AR36" s="22">
        <v>23.596499999999999</v>
      </c>
      <c r="AS36" s="22">
        <v>-6.7260699999999998E-3</v>
      </c>
      <c r="AT36" s="22">
        <v>26</v>
      </c>
      <c r="AU36" s="22">
        <v>1.5484599999999999</v>
      </c>
      <c r="AV36">
        <f t="shared" si="8"/>
        <v>8.3037901234567908</v>
      </c>
      <c r="AW36">
        <f t="shared" si="9"/>
        <v>12.863152166543211</v>
      </c>
      <c r="AX36" s="9"/>
      <c r="AY36" s="22">
        <v>3.0975300000000001E-2</v>
      </c>
      <c r="AZ36" s="22">
        <v>27.173999999999999</v>
      </c>
      <c r="BA36" s="22">
        <v>-1.33545E-2</v>
      </c>
      <c r="BB36" s="22">
        <v>26</v>
      </c>
      <c r="BC36" s="22">
        <v>3.0911299999999999E-2</v>
      </c>
      <c r="BD36">
        <f t="shared" si="10"/>
        <v>16.487037037037037</v>
      </c>
      <c r="BE36">
        <f t="shared" si="11"/>
        <v>0.51069091833333335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5.9292499999999997</v>
      </c>
      <c r="I37" s="22">
        <v>-7.8521700000000003E-3</v>
      </c>
      <c r="J37" s="22">
        <v>27</v>
      </c>
      <c r="K37" s="22">
        <v>1.54358</v>
      </c>
      <c r="L37">
        <f t="shared" si="0"/>
        <v>9.6940370370370381</v>
      </c>
      <c r="M37">
        <f t="shared" si="1"/>
        <v>14.967980946666669</v>
      </c>
      <c r="N37" s="9"/>
      <c r="O37" s="22">
        <v>3.60107E-2</v>
      </c>
      <c r="P37" s="22">
        <v>9.5067299999999992</v>
      </c>
      <c r="Q37" s="22">
        <v>-1.33972E-2</v>
      </c>
      <c r="R37" s="22">
        <v>27</v>
      </c>
      <c r="S37" s="22">
        <v>3.5955800000000003E-2</v>
      </c>
      <c r="T37">
        <f t="shared" si="2"/>
        <v>16.539753086419751</v>
      </c>
      <c r="U37">
        <f t="shared" si="3"/>
        <v>0.59560808646913566</v>
      </c>
      <c r="X37" s="9"/>
      <c r="Y37" s="22">
        <v>1.5440400000000001</v>
      </c>
      <c r="Z37" s="22">
        <v>14.7584</v>
      </c>
      <c r="AA37" s="22">
        <v>-7.2601300000000001E-3</v>
      </c>
      <c r="AB37" s="22">
        <v>27</v>
      </c>
      <c r="AC37" s="22">
        <v>1.5432699999999999</v>
      </c>
      <c r="AD37">
        <f t="shared" si="4"/>
        <v>8.9631234567901235</v>
      </c>
      <c r="AE37">
        <f t="shared" si="5"/>
        <v>13.839421142222223</v>
      </c>
      <c r="AF37" s="9"/>
      <c r="AG37" s="22">
        <v>3.60107E-2</v>
      </c>
      <c r="AH37" s="22">
        <v>18.335899999999999</v>
      </c>
      <c r="AI37" s="22">
        <v>-1.3339200000000001E-2</v>
      </c>
      <c r="AJ37" s="22">
        <v>27</v>
      </c>
      <c r="AK37" s="22">
        <v>3.5922200000000001E-2</v>
      </c>
      <c r="AL37">
        <f t="shared" si="6"/>
        <v>16.468148148148149</v>
      </c>
      <c r="AM37">
        <f t="shared" si="7"/>
        <v>0.59302954251851858</v>
      </c>
      <c r="AP37" s="9"/>
      <c r="AQ37" s="22">
        <v>1.5440400000000001</v>
      </c>
      <c r="AR37" s="22">
        <v>23.6066</v>
      </c>
      <c r="AS37" s="22">
        <v>-6.9274899999999997E-3</v>
      </c>
      <c r="AT37" s="22">
        <v>27</v>
      </c>
      <c r="AU37" s="22">
        <v>1.54297</v>
      </c>
      <c r="AV37">
        <f t="shared" si="8"/>
        <v>8.5524567901234558</v>
      </c>
      <c r="AW37">
        <f t="shared" si="9"/>
        <v>13.205335382222222</v>
      </c>
      <c r="AX37" s="9"/>
      <c r="AY37" s="22">
        <v>3.60107E-2</v>
      </c>
      <c r="AZ37" s="22">
        <v>27.184100000000001</v>
      </c>
      <c r="BA37" s="22">
        <v>-1.3345299999999999E-2</v>
      </c>
      <c r="BB37" s="22">
        <v>27</v>
      </c>
      <c r="BC37" s="22">
        <v>3.59253E-2</v>
      </c>
      <c r="BD37">
        <f t="shared" si="10"/>
        <v>16.475679012345676</v>
      </c>
      <c r="BE37">
        <f t="shared" si="11"/>
        <v>0.59330073420987639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5.9393200000000004</v>
      </c>
      <c r="I38" s="22">
        <v>-7.9864500000000008E-3</v>
      </c>
      <c r="J38" s="22">
        <v>28</v>
      </c>
      <c r="K38" s="22">
        <v>1.53809</v>
      </c>
      <c r="L38">
        <f t="shared" si="0"/>
        <v>9.8598148148148166</v>
      </c>
      <c r="M38">
        <f t="shared" si="1"/>
        <v>15.174255000000002</v>
      </c>
      <c r="N38" s="9"/>
      <c r="O38" s="22">
        <v>4.1046100000000002E-2</v>
      </c>
      <c r="P38" s="22">
        <v>9.5168099999999995</v>
      </c>
      <c r="Q38" s="22">
        <v>-1.33911E-2</v>
      </c>
      <c r="R38" s="22">
        <v>28</v>
      </c>
      <c r="S38" s="22">
        <v>4.1006500000000001E-2</v>
      </c>
      <c r="T38">
        <f t="shared" si="2"/>
        <v>16.53222222222222</v>
      </c>
      <c r="U38">
        <f t="shared" si="3"/>
        <v>0.67858324655555546</v>
      </c>
      <c r="X38" s="9"/>
      <c r="Y38" s="22">
        <v>1.5389999999999999</v>
      </c>
      <c r="Z38" s="22">
        <v>14.7685</v>
      </c>
      <c r="AA38" s="22">
        <v>-7.4462900000000004E-3</v>
      </c>
      <c r="AB38" s="22">
        <v>28</v>
      </c>
      <c r="AC38" s="22">
        <v>1.5383899999999999</v>
      </c>
      <c r="AD38">
        <f t="shared" si="4"/>
        <v>9.1929506172839499</v>
      </c>
      <c r="AE38">
        <f t="shared" si="5"/>
        <v>14.147950999999999</v>
      </c>
      <c r="AF38" s="9"/>
      <c r="AG38" s="22">
        <v>4.1046100000000002E-2</v>
      </c>
      <c r="AH38" s="22">
        <v>18.346</v>
      </c>
      <c r="AI38" s="22">
        <v>-1.3336199999999999E-2</v>
      </c>
      <c r="AJ38" s="22">
        <v>28</v>
      </c>
      <c r="AK38" s="22">
        <v>4.1030900000000002E-2</v>
      </c>
      <c r="AL38">
        <f t="shared" si="6"/>
        <v>16.464444444444442</v>
      </c>
      <c r="AM38">
        <f t="shared" si="7"/>
        <v>0.67580123311111107</v>
      </c>
      <c r="AP38" s="9"/>
      <c r="AQ38" s="22">
        <v>1.5389999999999999</v>
      </c>
      <c r="AR38" s="22">
        <v>23.616700000000002</v>
      </c>
      <c r="AS38" s="22">
        <v>-7.11365E-3</v>
      </c>
      <c r="AT38" s="22">
        <v>28</v>
      </c>
      <c r="AU38" s="22">
        <v>1.5377799999999999</v>
      </c>
      <c r="AV38">
        <f t="shared" si="8"/>
        <v>8.7822839506172823</v>
      </c>
      <c r="AW38">
        <f t="shared" si="9"/>
        <v>13.515934999999997</v>
      </c>
      <c r="AX38" s="9"/>
      <c r="AY38" s="22">
        <v>4.1046100000000002E-2</v>
      </c>
      <c r="AZ38" s="22">
        <v>27.194099999999999</v>
      </c>
      <c r="BA38" s="22">
        <v>-1.3345299999999999E-2</v>
      </c>
      <c r="BB38" s="22">
        <v>28</v>
      </c>
      <c r="BC38" s="22">
        <v>4.0975999999999999E-2</v>
      </c>
      <c r="BD38">
        <f t="shared" si="10"/>
        <v>16.475679012345676</v>
      </c>
      <c r="BE38">
        <f t="shared" si="11"/>
        <v>0.67626236830864184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5.9493900000000002</v>
      </c>
      <c r="I39" s="22">
        <v>-8.1268299999999998E-3</v>
      </c>
      <c r="J39" s="22">
        <v>29</v>
      </c>
      <c r="K39" s="22">
        <v>1.5328999999999999</v>
      </c>
      <c r="L39">
        <f t="shared" si="0"/>
        <v>10.033123456790122</v>
      </c>
      <c r="M39">
        <f t="shared" si="1"/>
        <v>15.390510389012343</v>
      </c>
      <c r="N39" s="9"/>
      <c r="O39" s="22">
        <v>4.6081499999999997E-2</v>
      </c>
      <c r="P39" s="22">
        <v>9.5268800000000002</v>
      </c>
      <c r="Q39" s="22">
        <v>-1.33881E-2</v>
      </c>
      <c r="R39" s="22">
        <v>29</v>
      </c>
      <c r="S39" s="22">
        <v>4.5992999999999999E-2</v>
      </c>
      <c r="T39">
        <f t="shared" si="2"/>
        <v>16.528518518518517</v>
      </c>
      <c r="U39">
        <f t="shared" si="3"/>
        <v>0.76165892611111097</v>
      </c>
      <c r="X39" s="9"/>
      <c r="Y39" s="22">
        <v>1.5339700000000001</v>
      </c>
      <c r="Z39" s="22">
        <v>14.778600000000001</v>
      </c>
      <c r="AA39" s="22">
        <v>-7.60803E-3</v>
      </c>
      <c r="AB39" s="22">
        <v>29</v>
      </c>
      <c r="AC39" s="22">
        <v>1.5328999999999999</v>
      </c>
      <c r="AD39">
        <f t="shared" si="4"/>
        <v>9.3926296296296297</v>
      </c>
      <c r="AE39">
        <f t="shared" si="5"/>
        <v>14.408012072962963</v>
      </c>
      <c r="AF39" s="9"/>
      <c r="AG39" s="22">
        <v>4.6081499999999997E-2</v>
      </c>
      <c r="AH39" s="22">
        <v>18.356000000000002</v>
      </c>
      <c r="AI39" s="22">
        <v>-1.3330099999999999E-2</v>
      </c>
      <c r="AJ39" s="22">
        <v>29</v>
      </c>
      <c r="AK39" s="22">
        <v>4.5990000000000003E-2</v>
      </c>
      <c r="AL39">
        <f t="shared" si="6"/>
        <v>16.456913580246912</v>
      </c>
      <c r="AM39">
        <f t="shared" si="7"/>
        <v>0.75835926314814806</v>
      </c>
      <c r="AP39" s="9"/>
      <c r="AQ39" s="22">
        <v>1.5339700000000001</v>
      </c>
      <c r="AR39" s="22">
        <v>23.6267</v>
      </c>
      <c r="AS39" s="22">
        <v>-7.3028600000000004E-3</v>
      </c>
      <c r="AT39" s="22">
        <v>29</v>
      </c>
      <c r="AU39" s="22">
        <v>1.5328999999999999</v>
      </c>
      <c r="AV39">
        <f t="shared" si="8"/>
        <v>9.0158765432098775</v>
      </c>
      <c r="AW39">
        <f t="shared" si="9"/>
        <v>13.830084140987656</v>
      </c>
      <c r="AX39" s="9"/>
      <c r="AY39" s="22">
        <v>4.6081499999999997E-2</v>
      </c>
      <c r="AZ39" s="22">
        <v>27.2042</v>
      </c>
      <c r="BA39" s="22">
        <v>-1.33484E-2</v>
      </c>
      <c r="BB39" s="22">
        <v>29</v>
      </c>
      <c r="BC39" s="22">
        <v>4.6005200000000003E-2</v>
      </c>
      <c r="BD39">
        <f t="shared" si="10"/>
        <v>16.479506172839503</v>
      </c>
      <c r="BE39">
        <f t="shared" si="11"/>
        <v>0.75940036370370356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5.95946</v>
      </c>
      <c r="I40" s="22">
        <v>-8.2611100000000003E-3</v>
      </c>
      <c r="J40" s="22">
        <v>30</v>
      </c>
      <c r="K40" s="22">
        <v>1.5280199999999999</v>
      </c>
      <c r="L40">
        <f t="shared" si="0"/>
        <v>10.198901234567902</v>
      </c>
      <c r="M40">
        <f t="shared" si="1"/>
        <v>15.593406064567901</v>
      </c>
      <c r="N40" s="9"/>
      <c r="O40" s="22">
        <v>5.11169E-2</v>
      </c>
      <c r="P40" s="22">
        <v>9.5369499999999992</v>
      </c>
      <c r="Q40" s="22">
        <v>-1.33942E-2</v>
      </c>
      <c r="R40" s="22">
        <v>30</v>
      </c>
      <c r="S40" s="22">
        <v>5.0567599999999997E-2</v>
      </c>
      <c r="T40">
        <f t="shared" si="2"/>
        <v>16.536049382716048</v>
      </c>
      <c r="U40">
        <f t="shared" si="3"/>
        <v>0.84527158269135794</v>
      </c>
      <c r="X40" s="9"/>
      <c r="Y40" s="22">
        <v>1.5289299999999999</v>
      </c>
      <c r="Z40" s="22">
        <v>14.788600000000001</v>
      </c>
      <c r="AA40" s="22">
        <v>-7.7789299999999999E-3</v>
      </c>
      <c r="AB40" s="22">
        <v>30</v>
      </c>
      <c r="AC40" s="22">
        <v>1.5280199999999999</v>
      </c>
      <c r="AD40">
        <f t="shared" si="4"/>
        <v>9.6036172839506158</v>
      </c>
      <c r="AE40">
        <f t="shared" si="5"/>
        <v>14.683258573950614</v>
      </c>
      <c r="AF40" s="9"/>
      <c r="AG40" s="22">
        <v>5.11169E-2</v>
      </c>
      <c r="AH40" s="22">
        <v>18.366099999999999</v>
      </c>
      <c r="AI40" s="22">
        <v>-1.3324000000000001E-2</v>
      </c>
      <c r="AJ40" s="22">
        <v>30</v>
      </c>
      <c r="AK40" s="22">
        <v>5.0689699999999997E-2</v>
      </c>
      <c r="AL40">
        <f t="shared" si="6"/>
        <v>16.449382716049382</v>
      </c>
      <c r="AM40">
        <f t="shared" si="7"/>
        <v>0.84084145135802457</v>
      </c>
      <c r="AP40" s="9"/>
      <c r="AQ40" s="22">
        <v>1.5289299999999999</v>
      </c>
      <c r="AR40" s="22">
        <v>23.636800000000001</v>
      </c>
      <c r="AS40" s="22">
        <v>-7.4951200000000001E-3</v>
      </c>
      <c r="AT40" s="22">
        <v>30</v>
      </c>
      <c r="AU40" s="22">
        <v>1.5280199999999999</v>
      </c>
      <c r="AV40">
        <f t="shared" si="8"/>
        <v>9.2532345679012344</v>
      </c>
      <c r="AW40">
        <f t="shared" si="9"/>
        <v>14.147547927901233</v>
      </c>
      <c r="AX40" s="9"/>
      <c r="AY40" s="22">
        <v>5.11169E-2</v>
      </c>
      <c r="AZ40" s="22">
        <v>27.214300000000001</v>
      </c>
      <c r="BA40" s="22">
        <v>-1.33423E-2</v>
      </c>
      <c r="BB40" s="22">
        <v>30</v>
      </c>
      <c r="BC40" s="22">
        <v>5.0659200000000001E-2</v>
      </c>
      <c r="BD40">
        <f t="shared" si="10"/>
        <v>16.471975308641973</v>
      </c>
      <c r="BE40">
        <f t="shared" si="11"/>
        <v>0.8419963146543209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5.9695299999999998</v>
      </c>
      <c r="I41" s="22">
        <v>-8.3801299999999995E-3</v>
      </c>
      <c r="J41" s="22">
        <v>31</v>
      </c>
      <c r="K41" s="22">
        <v>1.5231300000000001</v>
      </c>
      <c r="L41">
        <f t="shared" si="0"/>
        <v>10.345839506172839</v>
      </c>
      <c r="M41">
        <f t="shared" si="1"/>
        <v>15.766024823456789</v>
      </c>
      <c r="N41" s="9"/>
      <c r="O41" s="22">
        <v>5.6152300000000002E-2</v>
      </c>
      <c r="P41" s="22">
        <v>9.5470199999999998</v>
      </c>
      <c r="Q41" s="22">
        <v>-1.33942E-2</v>
      </c>
      <c r="R41" s="22">
        <v>31</v>
      </c>
      <c r="S41" s="22">
        <v>5.5633500000000002E-2</v>
      </c>
      <c r="T41">
        <f t="shared" si="2"/>
        <v>16.536049382716048</v>
      </c>
      <c r="U41">
        <f t="shared" si="3"/>
        <v>0.9285372057530864</v>
      </c>
      <c r="X41" s="9"/>
      <c r="Y41" s="22">
        <v>1.5239</v>
      </c>
      <c r="Z41" s="22">
        <v>14.7987</v>
      </c>
      <c r="AA41" s="22">
        <v>-7.9345700000000002E-3</v>
      </c>
      <c r="AB41" s="22">
        <v>31</v>
      </c>
      <c r="AC41" s="22">
        <v>1.5231300000000001</v>
      </c>
      <c r="AD41">
        <f t="shared" si="4"/>
        <v>9.795765432098765</v>
      </c>
      <c r="AE41">
        <f t="shared" si="5"/>
        <v>14.927766941975309</v>
      </c>
      <c r="AF41" s="9"/>
      <c r="AG41" s="22">
        <v>5.6152300000000002E-2</v>
      </c>
      <c r="AH41" s="22">
        <v>18.376200000000001</v>
      </c>
      <c r="AI41" s="22">
        <v>-1.3330099999999999E-2</v>
      </c>
      <c r="AJ41" s="22">
        <v>31</v>
      </c>
      <c r="AK41" s="22">
        <v>5.5603E-2</v>
      </c>
      <c r="AL41">
        <f t="shared" si="6"/>
        <v>16.456913580246912</v>
      </c>
      <c r="AM41">
        <f t="shared" si="7"/>
        <v>0.92409354843209868</v>
      </c>
      <c r="AP41" s="9"/>
      <c r="AQ41" s="22">
        <v>1.5239</v>
      </c>
      <c r="AR41" s="22">
        <v>23.646899999999999</v>
      </c>
      <c r="AS41" s="22">
        <v>-7.6629599999999999E-3</v>
      </c>
      <c r="AT41" s="22">
        <v>31</v>
      </c>
      <c r="AU41" s="22">
        <v>1.5228299999999999</v>
      </c>
      <c r="AV41">
        <f t="shared" si="8"/>
        <v>9.4604444444444429</v>
      </c>
      <c r="AW41">
        <f t="shared" si="9"/>
        <v>14.416771288888887</v>
      </c>
      <c r="AX41" s="9"/>
      <c r="AY41" s="22">
        <v>5.6152300000000002E-2</v>
      </c>
      <c r="AZ41" s="22">
        <v>27.224399999999999</v>
      </c>
      <c r="BA41" s="22">
        <v>-1.3324000000000001E-2</v>
      </c>
      <c r="BB41" s="22">
        <v>31</v>
      </c>
      <c r="BC41" s="22">
        <v>5.57251E-2</v>
      </c>
      <c r="BD41">
        <f t="shared" si="10"/>
        <v>16.449382716049382</v>
      </c>
      <c r="BE41">
        <f t="shared" si="11"/>
        <v>0.9236706730864197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5.9795999999999996</v>
      </c>
      <c r="I42" s="22">
        <v>-8.4960899999999995E-3</v>
      </c>
      <c r="J42" s="22">
        <v>32</v>
      </c>
      <c r="K42" s="22">
        <v>1.5179400000000001</v>
      </c>
      <c r="L42">
        <f t="shared" si="0"/>
        <v>10.488999999999999</v>
      </c>
      <c r="M42">
        <f t="shared" si="1"/>
        <v>15.93132254</v>
      </c>
      <c r="N42" s="9"/>
      <c r="O42" s="22">
        <v>6.1187699999999998E-2</v>
      </c>
      <c r="P42" s="22">
        <v>9.5570900000000005</v>
      </c>
      <c r="Q42" s="22">
        <v>-1.33881E-2</v>
      </c>
      <c r="R42" s="22">
        <v>32</v>
      </c>
      <c r="S42" s="22">
        <v>6.0760500000000002E-2</v>
      </c>
      <c r="T42">
        <f t="shared" si="2"/>
        <v>16.528518518518517</v>
      </c>
      <c r="U42">
        <f t="shared" si="3"/>
        <v>1.0113420325555553</v>
      </c>
      <c r="X42" s="9"/>
      <c r="Y42" s="22">
        <v>1.5188600000000001</v>
      </c>
      <c r="Z42" s="22">
        <v>14.8088</v>
      </c>
      <c r="AA42" s="22">
        <v>-8.0902100000000005E-3</v>
      </c>
      <c r="AB42" s="22">
        <v>32</v>
      </c>
      <c r="AC42" s="22">
        <v>1.5182500000000001</v>
      </c>
      <c r="AD42">
        <f t="shared" si="4"/>
        <v>9.9879135802469143</v>
      </c>
      <c r="AE42">
        <f t="shared" si="5"/>
        <v>15.17024242049383</v>
      </c>
      <c r="AF42" s="9"/>
      <c r="AG42" s="22">
        <v>6.1187699999999998E-2</v>
      </c>
      <c r="AH42" s="22">
        <v>18.386299999999999</v>
      </c>
      <c r="AI42" s="22">
        <v>-1.33209E-2</v>
      </c>
      <c r="AJ42" s="22">
        <v>32</v>
      </c>
      <c r="AK42" s="22">
        <v>6.0607899999999999E-2</v>
      </c>
      <c r="AL42">
        <f t="shared" si="6"/>
        <v>16.445555555555554</v>
      </c>
      <c r="AM42">
        <f t="shared" si="7"/>
        <v>1.0062657196666664</v>
      </c>
      <c r="AP42" s="9"/>
      <c r="AQ42" s="22">
        <v>1.5188600000000001</v>
      </c>
      <c r="AR42" s="22">
        <v>23.6569</v>
      </c>
      <c r="AS42" s="22">
        <v>-7.8094499999999999E-3</v>
      </c>
      <c r="AT42" s="22">
        <v>32</v>
      </c>
      <c r="AU42" s="22">
        <v>1.5182500000000001</v>
      </c>
      <c r="AV42">
        <f t="shared" si="8"/>
        <v>9.6412962962962947</v>
      </c>
      <c r="AW42">
        <f t="shared" si="9"/>
        <v>14.64377929259259</v>
      </c>
      <c r="AX42" s="9"/>
      <c r="AY42" s="22">
        <v>6.1187699999999998E-2</v>
      </c>
      <c r="AZ42" s="22">
        <v>27.234400000000001</v>
      </c>
      <c r="BA42" s="22">
        <v>-1.3317900000000001E-2</v>
      </c>
      <c r="BB42" s="22">
        <v>32</v>
      </c>
      <c r="BC42" s="22">
        <v>6.0699500000000003E-2</v>
      </c>
      <c r="BD42">
        <f t="shared" si="10"/>
        <v>16.441851851851851</v>
      </c>
      <c r="BE42">
        <f t="shared" si="11"/>
        <v>1.0060390985555554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5.9896799999999999</v>
      </c>
      <c r="I43" s="22">
        <v>-8.6242699999999999E-3</v>
      </c>
      <c r="J43" s="22">
        <v>33</v>
      </c>
      <c r="K43" s="22">
        <v>1.5133700000000001</v>
      </c>
      <c r="L43">
        <f t="shared" si="0"/>
        <v>10.647246913580245</v>
      </c>
      <c r="M43">
        <f t="shared" si="1"/>
        <v>16.118015322716047</v>
      </c>
      <c r="N43" s="9"/>
      <c r="O43" s="22">
        <v>6.6223099999999993E-2</v>
      </c>
      <c r="P43" s="22">
        <v>9.5671599999999994</v>
      </c>
      <c r="Q43" s="22">
        <v>-1.3384999999999999E-2</v>
      </c>
      <c r="R43" s="22">
        <v>33</v>
      </c>
      <c r="S43" s="22">
        <v>6.5734899999999999E-2</v>
      </c>
      <c r="T43">
        <f t="shared" si="2"/>
        <v>16.52469135802469</v>
      </c>
      <c r="U43">
        <f t="shared" si="3"/>
        <v>1.0943162882716047</v>
      </c>
      <c r="X43" s="9"/>
      <c r="Y43" s="22">
        <v>1.5138199999999999</v>
      </c>
      <c r="Z43" s="22">
        <v>14.8188</v>
      </c>
      <c r="AA43" s="22">
        <v>-8.2458500000000007E-3</v>
      </c>
      <c r="AB43" s="22">
        <v>33</v>
      </c>
      <c r="AC43" s="22">
        <v>1.5130600000000001</v>
      </c>
      <c r="AD43">
        <f t="shared" si="4"/>
        <v>10.180061728395062</v>
      </c>
      <c r="AE43">
        <f t="shared" si="5"/>
        <v>15.410781045679013</v>
      </c>
      <c r="AF43" s="9"/>
      <c r="AG43" s="22">
        <v>6.6223099999999993E-2</v>
      </c>
      <c r="AH43" s="22">
        <v>18.3963</v>
      </c>
      <c r="AI43" s="22">
        <v>-1.33057E-2</v>
      </c>
      <c r="AJ43" s="22">
        <v>33</v>
      </c>
      <c r="AK43" s="22">
        <v>6.5704299999999993E-2</v>
      </c>
      <c r="AL43">
        <f t="shared" si="6"/>
        <v>16.42679012345679</v>
      </c>
      <c r="AM43">
        <f t="shared" si="7"/>
        <v>1.0878329650246912</v>
      </c>
      <c r="AP43" s="9"/>
      <c r="AQ43" s="22">
        <v>1.5138199999999999</v>
      </c>
      <c r="AR43" s="22">
        <v>23.667000000000002</v>
      </c>
      <c r="AS43" s="22">
        <v>-7.9467800000000005E-3</v>
      </c>
      <c r="AT43" s="22">
        <v>33</v>
      </c>
      <c r="AU43" s="22">
        <v>1.5133700000000001</v>
      </c>
      <c r="AV43">
        <f t="shared" si="8"/>
        <v>9.8108395061728402</v>
      </c>
      <c r="AW43">
        <f t="shared" si="9"/>
        <v>14.851845061234568</v>
      </c>
      <c r="AX43" s="9"/>
      <c r="AY43" s="22">
        <v>6.6223099999999993E-2</v>
      </c>
      <c r="AZ43" s="22">
        <v>27.244499999999999</v>
      </c>
      <c r="BA43" s="22">
        <v>-1.3302599999999999E-2</v>
      </c>
      <c r="BB43" s="22">
        <v>33</v>
      </c>
      <c r="BC43" s="22">
        <v>6.5734899999999999E-2</v>
      </c>
      <c r="BD43">
        <f t="shared" si="10"/>
        <v>16.422962962962963</v>
      </c>
      <c r="BE43">
        <f t="shared" si="11"/>
        <v>1.0875795185925925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5.9997499999999997</v>
      </c>
      <c r="I44" s="22">
        <v>-8.7036100000000005E-3</v>
      </c>
      <c r="J44" s="22">
        <v>34</v>
      </c>
      <c r="K44" s="22">
        <v>1.50787</v>
      </c>
      <c r="L44">
        <f t="shared" si="0"/>
        <v>10.745197530864198</v>
      </c>
      <c r="M44">
        <f t="shared" si="1"/>
        <v>16.212246582592595</v>
      </c>
      <c r="N44" s="9"/>
      <c r="O44" s="22">
        <v>7.1258500000000002E-2</v>
      </c>
      <c r="P44" s="22">
        <v>9.5772300000000001</v>
      </c>
      <c r="Q44" s="22">
        <v>-1.33911E-2</v>
      </c>
      <c r="R44" s="22">
        <v>34</v>
      </c>
      <c r="S44" s="22">
        <v>7.07092E-2</v>
      </c>
      <c r="T44">
        <f t="shared" si="2"/>
        <v>16.53222222222222</v>
      </c>
      <c r="U44">
        <f t="shared" si="3"/>
        <v>1.178061357222222</v>
      </c>
      <c r="X44" s="9"/>
      <c r="Y44" s="22">
        <v>1.5087900000000001</v>
      </c>
      <c r="Z44" s="22">
        <v>14.828900000000001</v>
      </c>
      <c r="AA44" s="22">
        <v>-8.3862299999999997E-3</v>
      </c>
      <c r="AB44" s="22">
        <v>34</v>
      </c>
      <c r="AC44" s="22">
        <v>1.5075700000000001</v>
      </c>
      <c r="AD44">
        <f t="shared" si="4"/>
        <v>10.353370370370369</v>
      </c>
      <c r="AE44">
        <f t="shared" si="5"/>
        <v>15.62106168111111</v>
      </c>
      <c r="AF44" s="9"/>
      <c r="AG44" s="22">
        <v>7.1258500000000002E-2</v>
      </c>
      <c r="AH44" s="22">
        <v>18.406400000000001</v>
      </c>
      <c r="AI44" s="22">
        <v>-1.32935E-2</v>
      </c>
      <c r="AJ44" s="22">
        <v>34</v>
      </c>
      <c r="AK44" s="22">
        <v>7.0739700000000003E-2</v>
      </c>
      <c r="AL44">
        <f t="shared" si="6"/>
        <v>16.411728395061726</v>
      </c>
      <c r="AM44">
        <f t="shared" si="7"/>
        <v>1.169475147839506</v>
      </c>
      <c r="AP44" s="9"/>
      <c r="AQ44" s="22">
        <v>1.5087900000000001</v>
      </c>
      <c r="AR44" s="22">
        <v>23.677099999999999</v>
      </c>
      <c r="AS44" s="22">
        <v>-8.0963100000000007E-3</v>
      </c>
      <c r="AT44" s="22">
        <v>34</v>
      </c>
      <c r="AU44" s="22">
        <v>1.5081800000000001</v>
      </c>
      <c r="AV44">
        <f t="shared" si="8"/>
        <v>9.9954444444444448</v>
      </c>
      <c r="AW44">
        <f t="shared" si="9"/>
        <v>15.081026623333335</v>
      </c>
      <c r="AX44" s="9"/>
      <c r="AY44" s="22">
        <v>7.1258500000000002E-2</v>
      </c>
      <c r="AZ44" s="22">
        <v>27.2546</v>
      </c>
      <c r="BA44" s="22">
        <v>-1.3302599999999999E-2</v>
      </c>
      <c r="BB44" s="22">
        <v>34</v>
      </c>
      <c r="BC44" s="22">
        <v>7.0800799999999997E-2</v>
      </c>
      <c r="BD44">
        <f t="shared" si="10"/>
        <v>16.422962962962963</v>
      </c>
      <c r="BE44">
        <f t="shared" si="11"/>
        <v>1.1702757062962963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6.0098200000000004</v>
      </c>
      <c r="I45" s="22">
        <v>-8.7890599999999996E-3</v>
      </c>
      <c r="J45" s="22">
        <v>35</v>
      </c>
      <c r="K45" s="22">
        <v>1.5026900000000001</v>
      </c>
      <c r="L45">
        <f t="shared" si="0"/>
        <v>10.85069135802469</v>
      </c>
      <c r="M45">
        <f t="shared" si="1"/>
        <v>16.316727129629626</v>
      </c>
      <c r="N45" s="9"/>
      <c r="O45" s="22">
        <v>7.6293899999999998E-2</v>
      </c>
      <c r="P45" s="22">
        <v>9.5873000000000008</v>
      </c>
      <c r="Q45" s="22">
        <v>-1.33881E-2</v>
      </c>
      <c r="R45" s="22">
        <v>35</v>
      </c>
      <c r="S45" s="22">
        <v>7.5744599999999995E-2</v>
      </c>
      <c r="T45">
        <f t="shared" si="2"/>
        <v>16.528518518518517</v>
      </c>
      <c r="U45">
        <f t="shared" si="3"/>
        <v>1.2610251389999998</v>
      </c>
      <c r="X45" s="9"/>
      <c r="Y45" s="22">
        <v>1.5037499999999999</v>
      </c>
      <c r="Z45" s="22">
        <v>14.839</v>
      </c>
      <c r="AA45" s="22">
        <v>-8.5388200000000008E-3</v>
      </c>
      <c r="AB45" s="22">
        <v>35</v>
      </c>
      <c r="AC45" s="22">
        <v>1.5033000000000001</v>
      </c>
      <c r="AD45">
        <f t="shared" si="4"/>
        <v>10.541753086419755</v>
      </c>
      <c r="AE45">
        <f t="shared" si="5"/>
        <v>15.852161203703705</v>
      </c>
      <c r="AF45" s="9"/>
      <c r="AG45" s="22">
        <v>7.6293899999999998E-2</v>
      </c>
      <c r="AH45" s="22">
        <v>18.416499999999999</v>
      </c>
      <c r="AI45" s="22">
        <v>-1.3281299999999999E-2</v>
      </c>
      <c r="AJ45" s="22">
        <v>35</v>
      </c>
      <c r="AK45" s="22">
        <v>7.5775099999999998E-2</v>
      </c>
      <c r="AL45">
        <f t="shared" si="6"/>
        <v>16.396666666666665</v>
      </c>
      <c r="AM45">
        <f t="shared" si="7"/>
        <v>1.2509656469999999</v>
      </c>
      <c r="AP45" s="9"/>
      <c r="AQ45" s="22">
        <v>1.5037499999999999</v>
      </c>
      <c r="AR45" s="22">
        <v>23.687200000000001</v>
      </c>
      <c r="AS45" s="22">
        <v>-8.2489E-3</v>
      </c>
      <c r="AT45" s="22">
        <v>35</v>
      </c>
      <c r="AU45" s="22">
        <v>1.5026900000000001</v>
      </c>
      <c r="AV45">
        <f t="shared" si="8"/>
        <v>10.183827160493825</v>
      </c>
      <c r="AW45">
        <f t="shared" si="9"/>
        <v>15.313930092592589</v>
      </c>
      <c r="AX45" s="9"/>
      <c r="AY45" s="22">
        <v>7.6293899999999998E-2</v>
      </c>
      <c r="AZ45" s="22">
        <v>27.264600000000002</v>
      </c>
      <c r="BA45" s="22">
        <v>-1.33118E-2</v>
      </c>
      <c r="BB45" s="22">
        <v>35</v>
      </c>
      <c r="BC45" s="22">
        <v>7.5836200000000006E-2</v>
      </c>
      <c r="BD45">
        <f t="shared" si="10"/>
        <v>16.434320987654321</v>
      </c>
      <c r="BE45">
        <f t="shared" si="11"/>
        <v>1.2538384419999999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6.0198900000000002</v>
      </c>
      <c r="I46" s="22">
        <v>-8.8623E-3</v>
      </c>
      <c r="J46" s="22">
        <v>36</v>
      </c>
      <c r="K46" s="22">
        <v>1.4981100000000001</v>
      </c>
      <c r="L46">
        <f t="shared" si="0"/>
        <v>10.941111111111109</v>
      </c>
      <c r="M46">
        <f t="shared" si="1"/>
        <v>16.397662044444441</v>
      </c>
      <c r="N46" s="9"/>
      <c r="O46" s="22">
        <v>8.1329299999999993E-2</v>
      </c>
      <c r="P46" s="22">
        <v>9.5973699999999997</v>
      </c>
      <c r="Q46" s="22">
        <v>-1.3378900000000001E-2</v>
      </c>
      <c r="R46" s="22">
        <v>36</v>
      </c>
      <c r="S46" s="22">
        <v>8.0993700000000002E-2</v>
      </c>
      <c r="T46">
        <f t="shared" si="2"/>
        <v>16.517160493827159</v>
      </c>
      <c r="U46">
        <f t="shared" si="3"/>
        <v>1.343329100950617</v>
      </c>
      <c r="X46" s="9"/>
      <c r="Y46" s="22">
        <v>1.4987200000000001</v>
      </c>
      <c r="Z46" s="22">
        <v>14.8491</v>
      </c>
      <c r="AA46" s="22">
        <v>-8.6517299999999998E-3</v>
      </c>
      <c r="AB46" s="22">
        <v>36</v>
      </c>
      <c r="AC46" s="22">
        <v>1.4975000000000001</v>
      </c>
      <c r="AD46">
        <f t="shared" si="4"/>
        <v>10.681148148148148</v>
      </c>
      <c r="AE46">
        <f t="shared" si="5"/>
        <v>16.008050352592594</v>
      </c>
      <c r="AF46" s="9"/>
      <c r="AG46" s="22">
        <v>8.1329299999999993E-2</v>
      </c>
      <c r="AH46" s="22">
        <v>18.426500000000001</v>
      </c>
      <c r="AI46" s="22">
        <v>-1.32782E-2</v>
      </c>
      <c r="AJ46" s="22">
        <v>36</v>
      </c>
      <c r="AK46" s="22">
        <v>8.0810499999999993E-2</v>
      </c>
      <c r="AL46">
        <f t="shared" si="6"/>
        <v>16.392839506172837</v>
      </c>
      <c r="AM46">
        <f t="shared" si="7"/>
        <v>1.3332181620493824</v>
      </c>
      <c r="AP46" s="9"/>
      <c r="AQ46" s="22">
        <v>1.4987200000000001</v>
      </c>
      <c r="AR46" s="22">
        <v>23.697199999999999</v>
      </c>
      <c r="AS46" s="22">
        <v>-8.3740199999999994E-3</v>
      </c>
      <c r="AT46" s="22">
        <v>36</v>
      </c>
      <c r="AU46" s="22">
        <v>1.4975000000000001</v>
      </c>
      <c r="AV46">
        <f t="shared" si="8"/>
        <v>10.338296296296296</v>
      </c>
      <c r="AW46">
        <f t="shared" si="9"/>
        <v>15.494211425185185</v>
      </c>
      <c r="AX46" s="9"/>
      <c r="AY46" s="22">
        <v>8.1329299999999993E-2</v>
      </c>
      <c r="AZ46" s="22">
        <v>27.274699999999999</v>
      </c>
      <c r="BA46" s="22">
        <v>-1.33087E-2</v>
      </c>
      <c r="BB46" s="22">
        <v>36</v>
      </c>
      <c r="BC46" s="22">
        <v>8.0841099999999999E-2</v>
      </c>
      <c r="BD46">
        <f t="shared" si="10"/>
        <v>16.430493827160493</v>
      </c>
      <c r="BE46">
        <f t="shared" si="11"/>
        <v>1.3362805616172837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6.02996</v>
      </c>
      <c r="I47" s="22">
        <v>-8.9446999999999999E-3</v>
      </c>
      <c r="J47" s="22">
        <v>37</v>
      </c>
      <c r="K47" s="22">
        <v>1.49292</v>
      </c>
      <c r="L47">
        <f t="shared" si="0"/>
        <v>11.042839506172838</v>
      </c>
      <c r="M47">
        <f t="shared" si="1"/>
        <v>16.494468513580244</v>
      </c>
      <c r="N47" s="9"/>
      <c r="O47" s="22">
        <v>8.6364700000000003E-2</v>
      </c>
      <c r="P47" s="22">
        <v>9.6074400000000004</v>
      </c>
      <c r="Q47" s="22">
        <v>-1.3372800000000001E-2</v>
      </c>
      <c r="R47" s="22">
        <v>37</v>
      </c>
      <c r="S47" s="22">
        <v>8.59375E-2</v>
      </c>
      <c r="T47">
        <f t="shared" si="2"/>
        <v>16.509629629629632</v>
      </c>
      <c r="U47">
        <f t="shared" si="3"/>
        <v>1.4258492100740743</v>
      </c>
      <c r="X47" s="9"/>
      <c r="Y47" s="22">
        <v>1.4936799999999999</v>
      </c>
      <c r="Z47" s="22">
        <v>14.8591</v>
      </c>
      <c r="AA47" s="22">
        <v>-8.7768599999999992E-3</v>
      </c>
      <c r="AB47" s="22">
        <v>37</v>
      </c>
      <c r="AC47" s="22">
        <v>1.4932300000000001</v>
      </c>
      <c r="AD47">
        <f t="shared" si="4"/>
        <v>10.835629629629628</v>
      </c>
      <c r="AE47">
        <f t="shared" si="5"/>
        <v>16.184963265185182</v>
      </c>
      <c r="AF47" s="9"/>
      <c r="AG47" s="22">
        <v>8.6364700000000003E-2</v>
      </c>
      <c r="AH47" s="22">
        <v>18.436599999999999</v>
      </c>
      <c r="AI47" s="22">
        <v>-1.32874E-2</v>
      </c>
      <c r="AJ47" s="22">
        <v>37</v>
      </c>
      <c r="AK47" s="22">
        <v>8.5968000000000003E-2</v>
      </c>
      <c r="AL47">
        <f t="shared" si="6"/>
        <v>16.404197530864195</v>
      </c>
      <c r="AM47">
        <f t="shared" si="7"/>
        <v>1.416743598493827</v>
      </c>
      <c r="AP47" s="9"/>
      <c r="AQ47" s="22">
        <v>1.4936799999999999</v>
      </c>
      <c r="AR47" s="22">
        <v>23.7073</v>
      </c>
      <c r="AS47" s="22">
        <v>-8.5144000000000001E-3</v>
      </c>
      <c r="AT47" s="22">
        <v>37</v>
      </c>
      <c r="AU47" s="22">
        <v>1.49292</v>
      </c>
      <c r="AV47">
        <f t="shared" si="8"/>
        <v>10.511604938271603</v>
      </c>
      <c r="AW47">
        <f t="shared" si="9"/>
        <v>15.700974064197526</v>
      </c>
      <c r="AX47" s="9"/>
      <c r="AY47" s="22">
        <v>8.6364700000000003E-2</v>
      </c>
      <c r="AZ47" s="22">
        <v>27.284800000000001</v>
      </c>
      <c r="BA47" s="22">
        <v>-1.32996E-2</v>
      </c>
      <c r="BB47" s="22">
        <v>37</v>
      </c>
      <c r="BC47" s="22">
        <v>8.5876499999999995E-2</v>
      </c>
      <c r="BD47">
        <f t="shared" si="10"/>
        <v>16.41925925925926</v>
      </c>
      <c r="BE47">
        <f t="shared" si="11"/>
        <v>1.4180444001481483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6.0400299999999998</v>
      </c>
      <c r="I48" s="22">
        <v>-9.0209999999999995E-3</v>
      </c>
      <c r="J48" s="22">
        <v>38</v>
      </c>
      <c r="K48" s="22">
        <v>1.48712</v>
      </c>
      <c r="L48">
        <f t="shared" si="0"/>
        <v>11.137037037037036</v>
      </c>
      <c r="M48">
        <f t="shared" si="1"/>
        <v>16.579150185185185</v>
      </c>
      <c r="N48" s="9"/>
      <c r="O48" s="22">
        <v>9.1400099999999998E-2</v>
      </c>
      <c r="P48" s="22">
        <v>9.6175200000000007</v>
      </c>
      <c r="Q48" s="22">
        <v>-1.33575E-2</v>
      </c>
      <c r="R48" s="22">
        <v>38</v>
      </c>
      <c r="S48" s="22">
        <v>9.0942400000000007E-2</v>
      </c>
      <c r="T48">
        <f t="shared" si="2"/>
        <v>16.49074074074074</v>
      </c>
      <c r="U48">
        <f t="shared" si="3"/>
        <v>1.5072553527777777</v>
      </c>
      <c r="X48" s="9"/>
      <c r="Y48" s="22">
        <v>1.48865</v>
      </c>
      <c r="Z48" s="22">
        <v>14.869199999999999</v>
      </c>
      <c r="AA48" s="22">
        <v>-8.8989299999999993E-3</v>
      </c>
      <c r="AB48" s="22">
        <v>38</v>
      </c>
      <c r="AC48" s="22">
        <v>1.48804</v>
      </c>
      <c r="AD48">
        <f t="shared" si="4"/>
        <v>10.986333333333333</v>
      </c>
      <c r="AE48">
        <f t="shared" si="5"/>
        <v>16.354805116666665</v>
      </c>
      <c r="AF48" s="9"/>
      <c r="AG48" s="22">
        <v>9.1400099999999998E-2</v>
      </c>
      <c r="AH48" s="22">
        <v>18.4467</v>
      </c>
      <c r="AI48" s="22">
        <v>-1.3302599999999999E-2</v>
      </c>
      <c r="AJ48" s="22">
        <v>38</v>
      </c>
      <c r="AK48" s="22">
        <v>9.0911900000000004E-2</v>
      </c>
      <c r="AL48">
        <f t="shared" si="6"/>
        <v>16.422962962962963</v>
      </c>
      <c r="AM48">
        <f t="shared" si="7"/>
        <v>1.501060457111111</v>
      </c>
      <c r="AP48" s="9"/>
      <c r="AQ48" s="22">
        <v>1.48865</v>
      </c>
      <c r="AR48" s="22">
        <v>23.717400000000001</v>
      </c>
      <c r="AS48" s="22">
        <v>-8.6395299999999994E-3</v>
      </c>
      <c r="AT48" s="22">
        <v>38</v>
      </c>
      <c r="AU48" s="22">
        <v>1.48804</v>
      </c>
      <c r="AV48">
        <f t="shared" si="8"/>
        <v>10.666086419753086</v>
      </c>
      <c r="AW48">
        <f t="shared" si="9"/>
        <v>15.878069548765431</v>
      </c>
      <c r="AX48" s="9"/>
      <c r="AY48" s="22">
        <v>9.1400099999999998E-2</v>
      </c>
      <c r="AZ48" s="22">
        <v>27.294899999999998</v>
      </c>
      <c r="BA48" s="22">
        <v>-1.3290400000000001E-2</v>
      </c>
      <c r="BB48" s="22">
        <v>38</v>
      </c>
      <c r="BC48" s="22">
        <v>9.0911900000000004E-2</v>
      </c>
      <c r="BD48">
        <f t="shared" si="10"/>
        <v>16.407901234567902</v>
      </c>
      <c r="BE48">
        <f t="shared" si="11"/>
        <v>1.4996838136296295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6.0500999999999996</v>
      </c>
      <c r="I49" s="22">
        <v>-9.1064500000000003E-3</v>
      </c>
      <c r="J49" s="22">
        <v>39</v>
      </c>
      <c r="K49" s="22">
        <v>1.48315</v>
      </c>
      <c r="L49">
        <f t="shared" si="0"/>
        <v>11.24253086419753</v>
      </c>
      <c r="M49">
        <f t="shared" si="1"/>
        <v>16.6795312154321</v>
      </c>
      <c r="N49" s="9"/>
      <c r="O49" s="22">
        <v>9.6435499999999993E-2</v>
      </c>
      <c r="P49" s="22">
        <v>9.6275899999999996</v>
      </c>
      <c r="Q49" s="22">
        <v>-1.3345299999999999E-2</v>
      </c>
      <c r="R49" s="22">
        <v>39</v>
      </c>
      <c r="S49" s="22">
        <v>9.6038799999999994E-2</v>
      </c>
      <c r="T49">
        <f t="shared" si="2"/>
        <v>16.475679012345676</v>
      </c>
      <c r="U49">
        <f t="shared" si="3"/>
        <v>1.5888403433950613</v>
      </c>
      <c r="X49" s="9"/>
      <c r="Y49" s="22">
        <v>1.4836100000000001</v>
      </c>
      <c r="Z49" s="22">
        <v>14.879300000000001</v>
      </c>
      <c r="AA49" s="22">
        <v>-9.0057399999999999E-3</v>
      </c>
      <c r="AB49" s="22">
        <v>39</v>
      </c>
      <c r="AC49" s="22">
        <v>1.48346</v>
      </c>
      <c r="AD49">
        <f t="shared" si="4"/>
        <v>11.118197530864196</v>
      </c>
      <c r="AE49">
        <f t="shared" si="5"/>
        <v>16.495069038765429</v>
      </c>
      <c r="AF49" s="9"/>
      <c r="AG49" s="22">
        <v>9.6435499999999993E-2</v>
      </c>
      <c r="AH49" s="22">
        <v>18.456800000000001</v>
      </c>
      <c r="AI49" s="22">
        <v>-1.33118E-2</v>
      </c>
      <c r="AJ49" s="22">
        <v>39</v>
      </c>
      <c r="AK49" s="22">
        <v>9.5916699999999994E-2</v>
      </c>
      <c r="AL49">
        <f t="shared" si="6"/>
        <v>16.434320987654321</v>
      </c>
      <c r="AM49">
        <f t="shared" si="7"/>
        <v>1.5848519616049381</v>
      </c>
      <c r="AP49" s="9"/>
      <c r="AQ49" s="22">
        <v>1.4836100000000001</v>
      </c>
      <c r="AR49" s="22">
        <v>23.727399999999999</v>
      </c>
      <c r="AS49" s="22">
        <v>-8.7646500000000006E-3</v>
      </c>
      <c r="AT49" s="22">
        <v>39</v>
      </c>
      <c r="AU49" s="22">
        <v>1.48346</v>
      </c>
      <c r="AV49">
        <f t="shared" si="8"/>
        <v>10.820555555555556</v>
      </c>
      <c r="AW49">
        <f t="shared" si="9"/>
        <v>16.053484427777779</v>
      </c>
      <c r="AX49" s="9"/>
      <c r="AY49" s="22">
        <v>9.6435499999999993E-2</v>
      </c>
      <c r="AZ49" s="22">
        <v>27.3049</v>
      </c>
      <c r="BA49" s="22">
        <v>-1.3281299999999999E-2</v>
      </c>
      <c r="BB49" s="22">
        <v>39</v>
      </c>
      <c r="BC49" s="22">
        <v>9.5947299999999999E-2</v>
      </c>
      <c r="BD49">
        <f t="shared" si="10"/>
        <v>16.396666666666665</v>
      </c>
      <c r="BE49">
        <f t="shared" si="11"/>
        <v>1.5812207483333331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6.0601700000000003</v>
      </c>
      <c r="I50" s="22">
        <v>-9.1857899999999992E-3</v>
      </c>
      <c r="J50" s="22">
        <v>40</v>
      </c>
      <c r="K50" s="22">
        <v>1.47797</v>
      </c>
      <c r="L50">
        <f t="shared" si="0"/>
        <v>11.340481481481479</v>
      </c>
      <c r="M50">
        <f t="shared" si="1"/>
        <v>16.767809108888887</v>
      </c>
      <c r="N50" s="9"/>
      <c r="O50" s="22">
        <v>0.10147100000000001</v>
      </c>
      <c r="P50" s="22">
        <v>9.6376600000000003</v>
      </c>
      <c r="Q50" s="22">
        <v>-1.3330099999999999E-2</v>
      </c>
      <c r="R50" s="22">
        <v>40</v>
      </c>
      <c r="S50" s="22">
        <v>0.100922</v>
      </c>
      <c r="T50">
        <f t="shared" si="2"/>
        <v>16.456913580246912</v>
      </c>
      <c r="U50">
        <f t="shared" si="3"/>
        <v>1.6698994779012346</v>
      </c>
      <c r="X50" s="9"/>
      <c r="Y50" s="22">
        <v>1.47858</v>
      </c>
      <c r="Z50" s="22">
        <v>14.8893</v>
      </c>
      <c r="AA50" s="22">
        <v>-9.1155999999999997E-3</v>
      </c>
      <c r="AB50" s="22">
        <v>40</v>
      </c>
      <c r="AC50" s="22">
        <v>1.47766</v>
      </c>
      <c r="AD50">
        <f t="shared" si="4"/>
        <v>11.253827160493826</v>
      </c>
      <c r="AE50">
        <f t="shared" si="5"/>
        <v>16.63968376296296</v>
      </c>
      <c r="AF50" s="9"/>
      <c r="AG50" s="22">
        <v>0.10147100000000001</v>
      </c>
      <c r="AH50" s="22">
        <v>18.466799999999999</v>
      </c>
      <c r="AI50" s="22">
        <v>-1.33087E-2</v>
      </c>
      <c r="AJ50" s="22">
        <v>40</v>
      </c>
      <c r="AK50" s="22">
        <v>0.100952</v>
      </c>
      <c r="AL50">
        <f t="shared" si="6"/>
        <v>16.430493827160493</v>
      </c>
      <c r="AM50">
        <f t="shared" si="7"/>
        <v>1.6672186391358026</v>
      </c>
      <c r="AP50" s="9"/>
      <c r="AQ50" s="22">
        <v>1.47858</v>
      </c>
      <c r="AR50" s="22">
        <v>23.737500000000001</v>
      </c>
      <c r="AS50" s="22">
        <v>-8.8806200000000005E-3</v>
      </c>
      <c r="AT50" s="22">
        <v>40</v>
      </c>
      <c r="AU50" s="22">
        <v>1.47766</v>
      </c>
      <c r="AV50">
        <f t="shared" si="8"/>
        <v>10.963728395061729</v>
      </c>
      <c r="AW50">
        <f t="shared" si="9"/>
        <v>16.210749530370371</v>
      </c>
      <c r="AX50" s="9"/>
      <c r="AY50" s="22">
        <v>0.10147100000000001</v>
      </c>
      <c r="AZ50" s="22">
        <v>27.315000000000001</v>
      </c>
      <c r="BA50" s="22">
        <v>-1.32782E-2</v>
      </c>
      <c r="BB50" s="22">
        <v>40</v>
      </c>
      <c r="BC50" s="22">
        <v>0.100952</v>
      </c>
      <c r="BD50">
        <f t="shared" si="10"/>
        <v>16.392839506172837</v>
      </c>
      <c r="BE50">
        <f t="shared" si="11"/>
        <v>1.6633978175308641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6.0702400000000001</v>
      </c>
      <c r="I51" s="22">
        <v>-9.2559800000000005E-3</v>
      </c>
      <c r="J51" s="22">
        <v>41</v>
      </c>
      <c r="K51" s="22">
        <v>1.4730799999999999</v>
      </c>
      <c r="L51">
        <f t="shared" si="0"/>
        <v>11.427135802469136</v>
      </c>
      <c r="M51">
        <f t="shared" si="1"/>
        <v>16.83834169037037</v>
      </c>
      <c r="N51" s="9"/>
      <c r="O51" s="22">
        <v>0.106506</v>
      </c>
      <c r="P51" s="22">
        <v>9.6477299999999993</v>
      </c>
      <c r="Q51" s="22">
        <v>-1.3317900000000001E-2</v>
      </c>
      <c r="R51" s="22">
        <v>41</v>
      </c>
      <c r="S51" s="22">
        <v>0.105988</v>
      </c>
      <c r="T51">
        <f t="shared" si="2"/>
        <v>16.441851851851851</v>
      </c>
      <c r="U51">
        <f t="shared" si="3"/>
        <v>1.7511558733333332</v>
      </c>
      <c r="X51" s="9"/>
      <c r="Y51" s="22">
        <v>1.4735400000000001</v>
      </c>
      <c r="Z51" s="22">
        <v>14.8994</v>
      </c>
      <c r="AA51" s="22">
        <v>-9.1979999999999996E-3</v>
      </c>
      <c r="AB51" s="22">
        <v>41</v>
      </c>
      <c r="AC51" s="22">
        <v>1.4724699999999999</v>
      </c>
      <c r="AD51">
        <f t="shared" si="4"/>
        <v>11.355555555555554</v>
      </c>
      <c r="AE51">
        <f t="shared" si="5"/>
        <v>16.732865333333333</v>
      </c>
      <c r="AF51" s="9"/>
      <c r="AG51" s="22">
        <v>0.106506</v>
      </c>
      <c r="AH51" s="22">
        <v>18.476900000000001</v>
      </c>
      <c r="AI51" s="22">
        <v>-1.33087E-2</v>
      </c>
      <c r="AJ51" s="22">
        <v>41</v>
      </c>
      <c r="AK51" s="22">
        <v>0.106018</v>
      </c>
      <c r="AL51">
        <f t="shared" si="6"/>
        <v>16.430493827160493</v>
      </c>
      <c r="AM51">
        <f t="shared" si="7"/>
        <v>1.7499461755555556</v>
      </c>
      <c r="AP51" s="9"/>
      <c r="AQ51" s="22">
        <v>1.4735400000000001</v>
      </c>
      <c r="AR51" s="22">
        <v>23.747599999999998</v>
      </c>
      <c r="AS51" s="22">
        <v>-8.9874299999999994E-3</v>
      </c>
      <c r="AT51" s="22">
        <v>41</v>
      </c>
      <c r="AU51" s="22">
        <v>1.47217</v>
      </c>
      <c r="AV51">
        <f t="shared" si="8"/>
        <v>11.095592592592592</v>
      </c>
      <c r="AW51">
        <f t="shared" si="9"/>
        <v>16.349799508888889</v>
      </c>
      <c r="AX51" s="9"/>
      <c r="AY51" s="22">
        <v>0.106506</v>
      </c>
      <c r="AZ51" s="22">
        <v>27.325099999999999</v>
      </c>
      <c r="BA51" s="22">
        <v>-1.3281299999999999E-2</v>
      </c>
      <c r="BB51" s="22">
        <v>41</v>
      </c>
      <c r="BC51" s="22">
        <v>0.105957</v>
      </c>
      <c r="BD51">
        <f t="shared" si="10"/>
        <v>16.396666666666665</v>
      </c>
      <c r="BE51">
        <f t="shared" si="11"/>
        <v>1.7463433799999999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6.0803099999999999</v>
      </c>
      <c r="I52" s="22">
        <v>-9.3109100000000004E-3</v>
      </c>
      <c r="J52" s="22">
        <v>42</v>
      </c>
      <c r="K52" s="22">
        <v>1.46759</v>
      </c>
      <c r="L52">
        <f t="shared" si="0"/>
        <v>11.49495061728395</v>
      </c>
      <c r="M52">
        <f t="shared" si="1"/>
        <v>16.880449930987652</v>
      </c>
      <c r="N52" s="9"/>
      <c r="O52" s="22">
        <v>0.111542</v>
      </c>
      <c r="P52" s="22">
        <v>9.6577999999999999</v>
      </c>
      <c r="Q52" s="22">
        <v>-1.32996E-2</v>
      </c>
      <c r="R52" s="22">
        <v>42</v>
      </c>
      <c r="S52" s="22">
        <v>0.111023</v>
      </c>
      <c r="T52">
        <f t="shared" si="2"/>
        <v>16.41925925925926</v>
      </c>
      <c r="U52">
        <f t="shared" si="3"/>
        <v>1.8314370162962963</v>
      </c>
      <c r="X52" s="9"/>
      <c r="Y52" s="22">
        <v>1.46851</v>
      </c>
      <c r="Z52" s="22">
        <v>14.9095</v>
      </c>
      <c r="AA52" s="22">
        <v>-9.2925999999999998E-3</v>
      </c>
      <c r="AB52" s="22">
        <v>42</v>
      </c>
      <c r="AC52" s="22">
        <v>1.4679</v>
      </c>
      <c r="AD52">
        <f t="shared" si="4"/>
        <v>11.472345679012344</v>
      </c>
      <c r="AE52">
        <f t="shared" si="5"/>
        <v>16.847254353086417</v>
      </c>
      <c r="AF52" s="9"/>
      <c r="AG52" s="22">
        <v>0.111542</v>
      </c>
      <c r="AH52" s="22">
        <v>18.486999999999998</v>
      </c>
      <c r="AI52" s="22">
        <v>-1.32996E-2</v>
      </c>
      <c r="AJ52" s="22">
        <v>42</v>
      </c>
      <c r="AK52" s="22">
        <v>0.111053</v>
      </c>
      <c r="AL52">
        <f t="shared" si="6"/>
        <v>16.41925925925926</v>
      </c>
      <c r="AM52">
        <f t="shared" si="7"/>
        <v>1.8314370162962963</v>
      </c>
      <c r="AP52" s="9"/>
      <c r="AQ52" s="22">
        <v>1.46851</v>
      </c>
      <c r="AR52" s="22">
        <v>23.7577</v>
      </c>
      <c r="AS52" s="22">
        <v>-9.0881299999999998E-3</v>
      </c>
      <c r="AT52" s="22">
        <v>42</v>
      </c>
      <c r="AU52" s="22">
        <v>1.46851</v>
      </c>
      <c r="AV52">
        <f t="shared" si="8"/>
        <v>11.219913580246914</v>
      </c>
      <c r="AW52">
        <f t="shared" si="9"/>
        <v>16.476555291728396</v>
      </c>
      <c r="AX52" s="9"/>
      <c r="AY52" s="22">
        <v>0.111542</v>
      </c>
      <c r="AZ52" s="22">
        <v>27.335100000000001</v>
      </c>
      <c r="BA52" s="22">
        <v>-1.3281299999999999E-2</v>
      </c>
      <c r="BB52" s="22">
        <v>42</v>
      </c>
      <c r="BC52" s="22">
        <v>0.11096200000000001</v>
      </c>
      <c r="BD52">
        <f t="shared" si="10"/>
        <v>16.396666666666665</v>
      </c>
      <c r="BE52">
        <f t="shared" si="11"/>
        <v>1.8289169933333331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6.0903900000000002</v>
      </c>
      <c r="I53" s="22">
        <v>-9.3841600000000008E-3</v>
      </c>
      <c r="J53" s="22">
        <v>43</v>
      </c>
      <c r="K53" s="22">
        <v>1.4621</v>
      </c>
      <c r="L53">
        <f t="shared" si="0"/>
        <v>11.585382716049383</v>
      </c>
      <c r="M53">
        <f t="shared" si="1"/>
        <v>16.95486004345679</v>
      </c>
      <c r="N53" s="9"/>
      <c r="O53" s="22">
        <v>0.116577</v>
      </c>
      <c r="P53" s="22">
        <v>9.6678700000000006</v>
      </c>
      <c r="Q53" s="22">
        <v>-1.3290400000000001E-2</v>
      </c>
      <c r="R53" s="22">
        <v>43</v>
      </c>
      <c r="S53" s="22">
        <v>0.11605799999999999</v>
      </c>
      <c r="T53">
        <f t="shared" si="2"/>
        <v>16.407901234567902</v>
      </c>
      <c r="U53">
        <f t="shared" si="3"/>
        <v>1.9127839022222224</v>
      </c>
      <c r="X53" s="9"/>
      <c r="Y53" s="22">
        <v>1.46347</v>
      </c>
      <c r="Z53" s="22">
        <v>14.919600000000001</v>
      </c>
      <c r="AA53" s="22">
        <v>-9.3688999999999995E-3</v>
      </c>
      <c r="AB53" s="22">
        <v>43</v>
      </c>
      <c r="AC53" s="22">
        <v>1.4630099999999999</v>
      </c>
      <c r="AD53">
        <f t="shared" si="4"/>
        <v>11.566543209876542</v>
      </c>
      <c r="AE53">
        <f t="shared" si="5"/>
        <v>16.927288991358022</v>
      </c>
      <c r="AF53" s="9"/>
      <c r="AG53" s="22">
        <v>0.116577</v>
      </c>
      <c r="AH53" s="22">
        <v>18.497</v>
      </c>
      <c r="AI53" s="22">
        <v>-1.32996E-2</v>
      </c>
      <c r="AJ53" s="22">
        <v>43</v>
      </c>
      <c r="AK53" s="22">
        <v>0.11605799999999999</v>
      </c>
      <c r="AL53">
        <f t="shared" si="6"/>
        <v>16.41925925925926</v>
      </c>
      <c r="AM53">
        <f t="shared" si="7"/>
        <v>1.9141079866666668</v>
      </c>
      <c r="AP53" s="9"/>
      <c r="AQ53" s="22">
        <v>1.46347</v>
      </c>
      <c r="AR53" s="22">
        <v>23.767700000000001</v>
      </c>
      <c r="AS53" s="22">
        <v>-9.1796900000000008E-3</v>
      </c>
      <c r="AT53" s="22">
        <v>43</v>
      </c>
      <c r="AU53" s="22">
        <v>1.46332</v>
      </c>
      <c r="AV53">
        <f t="shared" si="8"/>
        <v>11.33295061728395</v>
      </c>
      <c r="AW53">
        <f t="shared" si="9"/>
        <v>16.585433239876544</v>
      </c>
      <c r="AX53" s="9"/>
      <c r="AY53" s="22">
        <v>0.116577</v>
      </c>
      <c r="AZ53" s="22">
        <v>27.345199999999998</v>
      </c>
      <c r="BA53" s="22">
        <v>-1.32751E-2</v>
      </c>
      <c r="BB53" s="22">
        <v>43</v>
      </c>
      <c r="BC53" s="22">
        <v>0.116089</v>
      </c>
      <c r="BD53">
        <f t="shared" si="10"/>
        <v>16.38901234567901</v>
      </c>
      <c r="BE53">
        <f t="shared" si="11"/>
        <v>1.910581892222222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6.10046</v>
      </c>
      <c r="I54" s="22">
        <v>-9.4726600000000008E-3</v>
      </c>
      <c r="J54" s="22">
        <v>44</v>
      </c>
      <c r="K54" s="22">
        <v>1.4572099999999999</v>
      </c>
      <c r="L54">
        <f t="shared" si="0"/>
        <v>11.694641975308642</v>
      </c>
      <c r="M54">
        <f t="shared" si="1"/>
        <v>17.055933642469135</v>
      </c>
      <c r="N54" s="9"/>
      <c r="O54" s="22">
        <v>0.121613</v>
      </c>
      <c r="P54" s="22">
        <v>9.6779399999999995</v>
      </c>
      <c r="Q54" s="22">
        <v>-1.3284300000000001E-2</v>
      </c>
      <c r="R54" s="22">
        <v>44</v>
      </c>
      <c r="S54" s="22">
        <v>0.121155</v>
      </c>
      <c r="T54">
        <f t="shared" si="2"/>
        <v>16.400370370370371</v>
      </c>
      <c r="U54">
        <f t="shared" si="3"/>
        <v>1.994498241851852</v>
      </c>
      <c r="X54" s="9"/>
      <c r="Y54" s="22">
        <v>1.45844</v>
      </c>
      <c r="Z54" s="22">
        <v>14.929600000000001</v>
      </c>
      <c r="AA54" s="22">
        <v>-9.4604500000000005E-3</v>
      </c>
      <c r="AB54" s="22">
        <v>44</v>
      </c>
      <c r="AC54" s="22">
        <v>1.4578199999999999</v>
      </c>
      <c r="AD54">
        <f t="shared" si="4"/>
        <v>11.679567901234568</v>
      </c>
      <c r="AE54">
        <f t="shared" si="5"/>
        <v>17.033949009876544</v>
      </c>
      <c r="AF54" s="9"/>
      <c r="AG54" s="22">
        <v>0.121613</v>
      </c>
      <c r="AH54" s="22">
        <v>18.507100000000001</v>
      </c>
      <c r="AI54" s="22">
        <v>-1.32935E-2</v>
      </c>
      <c r="AJ54" s="22">
        <v>44</v>
      </c>
      <c r="AK54" s="22">
        <v>0.121155</v>
      </c>
      <c r="AL54">
        <f t="shared" si="6"/>
        <v>16.411728395061726</v>
      </c>
      <c r="AM54">
        <f t="shared" si="7"/>
        <v>1.9958795253086417</v>
      </c>
      <c r="AP54" s="9"/>
      <c r="AQ54" s="22">
        <v>1.45844</v>
      </c>
      <c r="AR54" s="22">
        <v>23.777799999999999</v>
      </c>
      <c r="AS54" s="22">
        <v>-9.2651399999999998E-3</v>
      </c>
      <c r="AT54" s="22">
        <v>44</v>
      </c>
      <c r="AU54" s="22">
        <v>1.4578199999999999</v>
      </c>
      <c r="AV54">
        <f t="shared" si="8"/>
        <v>11.438444444444444</v>
      </c>
      <c r="AW54">
        <f t="shared" si="9"/>
        <v>16.682284915555556</v>
      </c>
      <c r="AX54" s="9"/>
      <c r="AY54" s="22">
        <v>0.121613</v>
      </c>
      <c r="AZ54" s="22">
        <v>27.3553</v>
      </c>
      <c r="BA54" s="22">
        <v>-1.3269E-2</v>
      </c>
      <c r="BB54" s="22">
        <v>44</v>
      </c>
      <c r="BC54" s="22">
        <v>0.121124</v>
      </c>
      <c r="BD54">
        <f t="shared" si="10"/>
        <v>16.38148148148148</v>
      </c>
      <c r="BE54">
        <f t="shared" si="11"/>
        <v>1.9922011074074071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6.1105299999999998</v>
      </c>
      <c r="I55" s="22">
        <v>-9.5428500000000003E-3</v>
      </c>
      <c r="J55" s="22">
        <v>45</v>
      </c>
      <c r="K55" s="22">
        <v>1.4523299999999999</v>
      </c>
      <c r="L55">
        <f t="shared" si="0"/>
        <v>11.781296296296297</v>
      </c>
      <c r="M55">
        <f t="shared" si="1"/>
        <v>17.122936037037039</v>
      </c>
      <c r="N55" s="9"/>
      <c r="O55" s="22">
        <v>0.12664800000000001</v>
      </c>
      <c r="P55" s="22">
        <v>9.6880100000000002</v>
      </c>
      <c r="Q55" s="22">
        <v>-1.3284300000000001E-2</v>
      </c>
      <c r="R55" s="22">
        <v>45</v>
      </c>
      <c r="S55" s="22">
        <v>0.12615999999999999</v>
      </c>
      <c r="T55">
        <f t="shared" si="2"/>
        <v>16.400370370370371</v>
      </c>
      <c r="U55">
        <f t="shared" si="3"/>
        <v>2.0770741066666671</v>
      </c>
      <c r="X55" s="9"/>
      <c r="Y55" s="22">
        <v>1.4534</v>
      </c>
      <c r="Z55" s="22">
        <v>14.9397</v>
      </c>
      <c r="AA55" s="22">
        <v>-9.5428500000000003E-3</v>
      </c>
      <c r="AB55" s="22">
        <v>45</v>
      </c>
      <c r="AC55" s="22">
        <v>1.4523299999999999</v>
      </c>
      <c r="AD55">
        <f t="shared" si="4"/>
        <v>11.781296296296297</v>
      </c>
      <c r="AE55">
        <f t="shared" si="5"/>
        <v>17.122936037037039</v>
      </c>
      <c r="AF55" s="9"/>
      <c r="AG55" s="22">
        <v>0.12664800000000001</v>
      </c>
      <c r="AH55" s="22">
        <v>18.517199999999999</v>
      </c>
      <c r="AI55" s="22">
        <v>-1.32935E-2</v>
      </c>
      <c r="AJ55" s="22">
        <v>45</v>
      </c>
      <c r="AK55" s="22">
        <v>0.12609899999999999</v>
      </c>
      <c r="AL55">
        <f t="shared" si="6"/>
        <v>16.411728395061726</v>
      </c>
      <c r="AM55">
        <f t="shared" si="7"/>
        <v>2.0785125777777775</v>
      </c>
      <c r="AP55" s="9"/>
      <c r="AQ55" s="22">
        <v>1.4534</v>
      </c>
      <c r="AR55" s="22">
        <v>23.7879</v>
      </c>
      <c r="AS55" s="22">
        <v>-9.3536399999999999E-3</v>
      </c>
      <c r="AT55" s="22">
        <v>45</v>
      </c>
      <c r="AU55" s="22">
        <v>1.4526399999999999</v>
      </c>
      <c r="AV55">
        <f t="shared" si="8"/>
        <v>11.547703703703702</v>
      </c>
      <c r="AW55">
        <f t="shared" si="9"/>
        <v>16.783432562962961</v>
      </c>
      <c r="AX55" s="9"/>
      <c r="AY55" s="22">
        <v>0.12664800000000001</v>
      </c>
      <c r="AZ55" s="22">
        <v>27.365400000000001</v>
      </c>
      <c r="BA55" s="22">
        <v>-1.3262899999999999E-2</v>
      </c>
      <c r="BB55" s="22">
        <v>45</v>
      </c>
      <c r="BC55" s="22">
        <v>0.12609899999999999</v>
      </c>
      <c r="BD55">
        <f t="shared" si="10"/>
        <v>16.373950617283949</v>
      </c>
      <c r="BE55">
        <f t="shared" si="11"/>
        <v>2.0737280977777779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6.1205999999999996</v>
      </c>
      <c r="I56" s="22">
        <v>-9.6099900000000005E-3</v>
      </c>
      <c r="J56" s="22">
        <v>46</v>
      </c>
      <c r="K56" s="22">
        <v>1.4477500000000001</v>
      </c>
      <c r="L56">
        <f t="shared" si="0"/>
        <v>11.864185185185185</v>
      </c>
      <c r="M56">
        <f t="shared" si="1"/>
        <v>17.183611254814817</v>
      </c>
      <c r="N56" s="9"/>
      <c r="O56" s="22">
        <v>0.13168299999999999</v>
      </c>
      <c r="P56" s="22">
        <v>9.6980799999999991</v>
      </c>
      <c r="Q56" s="22">
        <v>-1.3281299999999999E-2</v>
      </c>
      <c r="R56" s="22">
        <v>46</v>
      </c>
      <c r="S56" s="22">
        <v>0.13125600000000001</v>
      </c>
      <c r="T56">
        <f t="shared" si="2"/>
        <v>16.396666666666665</v>
      </c>
      <c r="U56">
        <f t="shared" si="3"/>
        <v>2.1591622566666664</v>
      </c>
      <c r="X56" s="9"/>
      <c r="Y56" s="22">
        <v>1.4483600000000001</v>
      </c>
      <c r="Z56" s="22">
        <v>14.9498</v>
      </c>
      <c r="AA56" s="22">
        <v>-9.61914E-3</v>
      </c>
      <c r="AB56" s="22">
        <v>46</v>
      </c>
      <c r="AC56" s="22">
        <v>1.4477500000000001</v>
      </c>
      <c r="AD56">
        <f t="shared" si="4"/>
        <v>11.875481481481479</v>
      </c>
      <c r="AE56">
        <f t="shared" si="5"/>
        <v>17.199972358518515</v>
      </c>
      <c r="AF56" s="9"/>
      <c r="AG56" s="22">
        <v>0.13168299999999999</v>
      </c>
      <c r="AH56" s="22">
        <v>18.5273</v>
      </c>
      <c r="AI56" s="22">
        <v>-1.3296499999999999E-2</v>
      </c>
      <c r="AJ56" s="22">
        <v>46</v>
      </c>
      <c r="AK56" s="22">
        <v>0.13122600000000001</v>
      </c>
      <c r="AL56">
        <f t="shared" si="6"/>
        <v>16.415432098765429</v>
      </c>
      <c r="AM56">
        <f t="shared" si="7"/>
        <v>2.1616333450617278</v>
      </c>
      <c r="AP56" s="9"/>
      <c r="AQ56" s="22">
        <v>1.4483600000000001</v>
      </c>
      <c r="AR56" s="22">
        <v>23.797899999999998</v>
      </c>
      <c r="AS56" s="22">
        <v>-9.4421399999999999E-3</v>
      </c>
      <c r="AT56" s="22">
        <v>46</v>
      </c>
      <c r="AU56" s="22">
        <v>1.4474499999999999</v>
      </c>
      <c r="AV56">
        <f t="shared" si="8"/>
        <v>11.656962962962963</v>
      </c>
      <c r="AW56">
        <f t="shared" si="9"/>
        <v>16.883478877037039</v>
      </c>
      <c r="AX56" s="9"/>
      <c r="AY56" s="22">
        <v>0.13168299999999999</v>
      </c>
      <c r="AZ56" s="22">
        <v>27.375399999999999</v>
      </c>
      <c r="BA56" s="22">
        <v>-1.3266E-2</v>
      </c>
      <c r="BB56" s="22">
        <v>46</v>
      </c>
      <c r="BC56" s="22">
        <v>0.13128699999999999</v>
      </c>
      <c r="BD56">
        <f t="shared" si="10"/>
        <v>16.377777777777776</v>
      </c>
      <c r="BE56">
        <f t="shared" si="11"/>
        <v>2.1566749111111108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6.1306700000000003</v>
      </c>
      <c r="I57" s="22">
        <v>-9.6893299999999995E-3</v>
      </c>
      <c r="J57" s="22">
        <v>47</v>
      </c>
      <c r="K57" s="22">
        <v>1.4428700000000001</v>
      </c>
      <c r="L57">
        <f t="shared" si="0"/>
        <v>11.962135802469135</v>
      </c>
      <c r="M57">
        <f t="shared" si="1"/>
        <v>17.265309467777776</v>
      </c>
      <c r="N57" s="9"/>
      <c r="O57" s="22">
        <v>0.13671900000000001</v>
      </c>
      <c r="P57" s="22">
        <v>9.7081499999999998</v>
      </c>
      <c r="Q57" s="22">
        <v>-1.32751E-2</v>
      </c>
      <c r="R57" s="22">
        <v>47</v>
      </c>
      <c r="S57" s="22">
        <v>0.13622999999999999</v>
      </c>
      <c r="T57">
        <f t="shared" si="2"/>
        <v>16.38901234567901</v>
      </c>
      <c r="U57">
        <f t="shared" si="3"/>
        <v>2.2406893788888889</v>
      </c>
      <c r="X57" s="9"/>
      <c r="Y57" s="22">
        <v>1.44333</v>
      </c>
      <c r="Z57" s="22">
        <v>14.9598</v>
      </c>
      <c r="AA57" s="22">
        <v>-9.6893299999999995E-3</v>
      </c>
      <c r="AB57" s="22">
        <v>47</v>
      </c>
      <c r="AC57" s="22">
        <v>1.4428700000000001</v>
      </c>
      <c r="AD57">
        <f t="shared" si="4"/>
        <v>11.962135802469135</v>
      </c>
      <c r="AE57">
        <f t="shared" si="5"/>
        <v>17.265309467777776</v>
      </c>
      <c r="AF57" s="9"/>
      <c r="AG57" s="22">
        <v>0.13671900000000001</v>
      </c>
      <c r="AH57" s="22">
        <v>18.537299999999998</v>
      </c>
      <c r="AI57" s="22">
        <v>-1.32874E-2</v>
      </c>
      <c r="AJ57" s="22">
        <v>47</v>
      </c>
      <c r="AK57" s="22">
        <v>0.13619999999999999</v>
      </c>
      <c r="AL57">
        <f t="shared" si="6"/>
        <v>16.404197530864195</v>
      </c>
      <c r="AM57">
        <f t="shared" si="7"/>
        <v>2.2427654822222221</v>
      </c>
      <c r="AP57" s="9"/>
      <c r="AQ57" s="22">
        <v>1.44333</v>
      </c>
      <c r="AR57" s="22">
        <v>23.808</v>
      </c>
      <c r="AS57" s="22">
        <v>-9.5245399999999997E-3</v>
      </c>
      <c r="AT57" s="22">
        <v>47</v>
      </c>
      <c r="AU57" s="22">
        <v>1.4431799999999999</v>
      </c>
      <c r="AV57">
        <f t="shared" si="8"/>
        <v>11.75869135802469</v>
      </c>
      <c r="AW57">
        <f t="shared" si="9"/>
        <v>16.971671997777776</v>
      </c>
      <c r="AX57" s="9"/>
      <c r="AY57" s="22">
        <v>0.13671900000000001</v>
      </c>
      <c r="AZ57" s="22">
        <v>27.3855</v>
      </c>
      <c r="BA57" s="22">
        <v>-1.32751E-2</v>
      </c>
      <c r="BB57" s="22">
        <v>47</v>
      </c>
      <c r="BC57" s="22">
        <v>0.13622999999999999</v>
      </c>
      <c r="BD57">
        <f t="shared" si="10"/>
        <v>16.38901234567901</v>
      </c>
      <c r="BE57">
        <f t="shared" si="11"/>
        <v>2.2406893788888889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6.1407400000000001</v>
      </c>
      <c r="I58" s="22">
        <v>-9.7564699999999997E-3</v>
      </c>
      <c r="J58" s="22">
        <v>48</v>
      </c>
      <c r="K58" s="22">
        <v>1.4373800000000001</v>
      </c>
      <c r="L58">
        <f t="shared" si="0"/>
        <v>12.045024691358025</v>
      </c>
      <c r="M58">
        <f t="shared" si="1"/>
        <v>17.324238563333335</v>
      </c>
      <c r="N58" s="9"/>
      <c r="O58" s="22">
        <v>0.14175399999999999</v>
      </c>
      <c r="P58" s="22">
        <v>9.7182300000000001</v>
      </c>
      <c r="Q58" s="22">
        <v>-1.32751E-2</v>
      </c>
      <c r="R58" s="22">
        <v>48</v>
      </c>
      <c r="S58" s="22">
        <v>0.141296</v>
      </c>
      <c r="T58">
        <f t="shared" si="2"/>
        <v>16.38901234567901</v>
      </c>
      <c r="U58">
        <f t="shared" si="3"/>
        <v>2.3232080560493822</v>
      </c>
      <c r="X58" s="9"/>
      <c r="Y58" s="22">
        <v>1.4382900000000001</v>
      </c>
      <c r="Z58" s="22">
        <v>14.969900000000001</v>
      </c>
      <c r="AA58" s="22">
        <v>-9.7778299999999995E-3</v>
      </c>
      <c r="AB58" s="22">
        <v>48</v>
      </c>
      <c r="AC58" s="22">
        <v>1.4370700000000001</v>
      </c>
      <c r="AD58">
        <f t="shared" si="4"/>
        <v>12.071395061728394</v>
      </c>
      <c r="AE58">
        <f t="shared" si="5"/>
        <v>17.362166803333331</v>
      </c>
      <c r="AF58" s="9"/>
      <c r="AG58" s="22">
        <v>0.14175399999999999</v>
      </c>
      <c r="AH58" s="22">
        <v>18.5474</v>
      </c>
      <c r="AI58" s="22">
        <v>-1.32721E-2</v>
      </c>
      <c r="AJ58" s="22">
        <v>48</v>
      </c>
      <c r="AK58" s="22">
        <v>0.141266</v>
      </c>
      <c r="AL58">
        <f t="shared" si="6"/>
        <v>16.385308641975307</v>
      </c>
      <c r="AM58">
        <f t="shared" si="7"/>
        <v>2.3226830412345674</v>
      </c>
      <c r="AP58" s="9"/>
      <c r="AQ58" s="22">
        <v>1.4382900000000001</v>
      </c>
      <c r="AR58" s="22">
        <v>23.818100000000001</v>
      </c>
      <c r="AS58" s="22">
        <v>-9.5977800000000002E-3</v>
      </c>
      <c r="AT58" s="22">
        <v>48</v>
      </c>
      <c r="AU58" s="22">
        <v>1.4373800000000001</v>
      </c>
      <c r="AV58">
        <f t="shared" si="8"/>
        <v>11.84911111111111</v>
      </c>
      <c r="AW58">
        <f t="shared" si="9"/>
        <v>17.042458019999998</v>
      </c>
      <c r="AX58" s="9"/>
      <c r="AY58" s="22">
        <v>0.14175399999999999</v>
      </c>
      <c r="AZ58" s="22">
        <v>27.395600000000002</v>
      </c>
      <c r="BA58" s="22">
        <v>-1.32751E-2</v>
      </c>
      <c r="BB58" s="22">
        <v>48</v>
      </c>
      <c r="BC58" s="22">
        <v>0.141205</v>
      </c>
      <c r="BD58">
        <f t="shared" si="10"/>
        <v>16.38901234567901</v>
      </c>
      <c r="BE58">
        <f t="shared" si="11"/>
        <v>2.3232080560493822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6.1508099999999999</v>
      </c>
      <c r="I59" s="22">
        <v>-9.8174999999999998E-3</v>
      </c>
      <c r="J59" s="22">
        <v>49</v>
      </c>
      <c r="K59" s="22">
        <v>1.4331100000000001</v>
      </c>
      <c r="L59">
        <f t="shared" si="0"/>
        <v>12.12037037037037</v>
      </c>
      <c r="M59">
        <f t="shared" si="1"/>
        <v>17.371642037037038</v>
      </c>
      <c r="N59" s="9"/>
      <c r="O59" s="22">
        <v>0.14679</v>
      </c>
      <c r="P59" s="22">
        <v>9.7283000000000008</v>
      </c>
      <c r="Q59" s="22">
        <v>-1.3266E-2</v>
      </c>
      <c r="R59" s="22">
        <v>49</v>
      </c>
      <c r="S59" s="22">
        <v>0.14630099999999999</v>
      </c>
      <c r="T59">
        <f t="shared" si="2"/>
        <v>16.377777777777776</v>
      </c>
      <c r="U59">
        <f t="shared" si="3"/>
        <v>2.4040939999999997</v>
      </c>
      <c r="X59" s="9"/>
      <c r="Y59" s="22">
        <v>1.43326</v>
      </c>
      <c r="Z59" s="22">
        <v>14.98</v>
      </c>
      <c r="AA59" s="22">
        <v>-9.8541299999999991E-3</v>
      </c>
      <c r="AB59" s="22">
        <v>49</v>
      </c>
      <c r="AC59" s="22">
        <v>1.43188</v>
      </c>
      <c r="AD59">
        <f t="shared" si="4"/>
        <v>12.16559259259259</v>
      </c>
      <c r="AE59">
        <f t="shared" si="5"/>
        <v>17.436457239259255</v>
      </c>
      <c r="AF59" s="9"/>
      <c r="AG59" s="22">
        <v>0.14679</v>
      </c>
      <c r="AH59" s="22">
        <v>18.557500000000001</v>
      </c>
      <c r="AI59" s="22">
        <v>-1.32721E-2</v>
      </c>
      <c r="AJ59" s="22">
        <v>49</v>
      </c>
      <c r="AK59" s="22">
        <v>0.14630099999999999</v>
      </c>
      <c r="AL59">
        <f t="shared" si="6"/>
        <v>16.385308641975307</v>
      </c>
      <c r="AM59">
        <f t="shared" si="7"/>
        <v>2.4051994555555551</v>
      </c>
      <c r="AP59" s="9"/>
      <c r="AQ59" s="22">
        <v>1.43326</v>
      </c>
      <c r="AR59" s="22">
        <v>23.828199999999999</v>
      </c>
      <c r="AS59" s="22">
        <v>-9.6679699999999997E-3</v>
      </c>
      <c r="AT59" s="22">
        <v>49</v>
      </c>
      <c r="AU59" s="22">
        <v>1.4325000000000001</v>
      </c>
      <c r="AV59">
        <f t="shared" si="8"/>
        <v>11.935765432098764</v>
      </c>
      <c r="AW59">
        <f t="shared" si="9"/>
        <v>17.107055163209875</v>
      </c>
      <c r="AX59" s="9"/>
      <c r="AY59" s="22">
        <v>0.14679</v>
      </c>
      <c r="AZ59" s="22">
        <v>27.4056</v>
      </c>
      <c r="BA59" s="22">
        <v>-1.3266E-2</v>
      </c>
      <c r="BB59" s="22">
        <v>49</v>
      </c>
      <c r="BC59" s="22">
        <v>0.14633199999999999</v>
      </c>
      <c r="BD59">
        <f t="shared" si="10"/>
        <v>16.377777777777776</v>
      </c>
      <c r="BE59">
        <f t="shared" si="11"/>
        <v>2.4040939999999997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6.1608799999999997</v>
      </c>
      <c r="I60" s="22">
        <v>-9.8724399999999997E-3</v>
      </c>
      <c r="J60" s="22">
        <v>50</v>
      </c>
      <c r="K60" s="22">
        <v>1.427</v>
      </c>
      <c r="L60">
        <f t="shared" si="0"/>
        <v>12.188197530864196</v>
      </c>
      <c r="M60">
        <f t="shared" si="1"/>
        <v>17.407427477530863</v>
      </c>
      <c r="N60" s="9"/>
      <c r="O60" s="22">
        <v>0.15182499999999999</v>
      </c>
      <c r="P60" s="22">
        <v>9.7383699999999997</v>
      </c>
      <c r="Q60" s="22">
        <v>-1.3262899999999999E-2</v>
      </c>
      <c r="R60" s="22">
        <v>50</v>
      </c>
      <c r="S60" s="22">
        <v>0.151337</v>
      </c>
      <c r="T60">
        <f t="shared" si="2"/>
        <v>16.373950617283949</v>
      </c>
      <c r="U60">
        <f t="shared" si="3"/>
        <v>2.4859750524691355</v>
      </c>
      <c r="X60" s="9"/>
      <c r="Y60" s="22">
        <v>1.42822</v>
      </c>
      <c r="Z60" s="22">
        <v>14.9901</v>
      </c>
      <c r="AA60" s="22">
        <v>-9.9273699999999996E-3</v>
      </c>
      <c r="AB60" s="22">
        <v>50</v>
      </c>
      <c r="AC60" s="22">
        <v>1.42761</v>
      </c>
      <c r="AD60">
        <f t="shared" si="4"/>
        <v>12.256012345679011</v>
      </c>
      <c r="AE60">
        <f t="shared" si="5"/>
        <v>17.504281952345679</v>
      </c>
      <c r="AF60" s="9"/>
      <c r="AG60" s="22">
        <v>0.15182499999999999</v>
      </c>
      <c r="AH60" s="22">
        <v>18.567499999999999</v>
      </c>
      <c r="AI60" s="22">
        <v>-1.3266E-2</v>
      </c>
      <c r="AJ60" s="22">
        <v>50</v>
      </c>
      <c r="AK60" s="22">
        <v>0.151367</v>
      </c>
      <c r="AL60">
        <f t="shared" si="6"/>
        <v>16.377777777777776</v>
      </c>
      <c r="AM60">
        <f t="shared" si="7"/>
        <v>2.4865561111111107</v>
      </c>
      <c r="AP60" s="9"/>
      <c r="AQ60" s="22">
        <v>1.42822</v>
      </c>
      <c r="AR60" s="22">
        <v>23.838200000000001</v>
      </c>
      <c r="AS60" s="22">
        <v>-9.7381599999999992E-3</v>
      </c>
      <c r="AT60" s="22">
        <v>50</v>
      </c>
      <c r="AU60" s="22">
        <v>1.427</v>
      </c>
      <c r="AV60">
        <f t="shared" si="8"/>
        <v>12.022419753086417</v>
      </c>
      <c r="AW60">
        <f t="shared" si="9"/>
        <v>17.170660339753084</v>
      </c>
      <c r="AX60" s="9"/>
      <c r="AY60" s="22">
        <v>0.15182499999999999</v>
      </c>
      <c r="AZ60" s="22">
        <v>27.415700000000001</v>
      </c>
      <c r="BA60" s="22">
        <v>-1.3256799999999999E-2</v>
      </c>
      <c r="BB60" s="22">
        <v>50</v>
      </c>
      <c r="BC60" s="22">
        <v>0.151367</v>
      </c>
      <c r="BD60">
        <f t="shared" si="10"/>
        <v>16.366419753086415</v>
      </c>
      <c r="BE60">
        <f t="shared" si="11"/>
        <v>2.4848316790123448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6.1709500000000004</v>
      </c>
      <c r="I61" s="22">
        <v>-9.9456800000000001E-3</v>
      </c>
      <c r="J61" s="22">
        <v>51</v>
      </c>
      <c r="K61" s="22">
        <v>1.4227300000000001</v>
      </c>
      <c r="L61">
        <f t="shared" si="0"/>
        <v>12.278617283950616</v>
      </c>
      <c r="M61">
        <f t="shared" si="1"/>
        <v>17.474805332345678</v>
      </c>
      <c r="N61" s="9"/>
      <c r="O61" s="22">
        <v>0.15686</v>
      </c>
      <c r="P61" s="22">
        <v>9.7484400000000004</v>
      </c>
      <c r="Q61" s="22">
        <v>-1.3250700000000001E-2</v>
      </c>
      <c r="R61" s="22">
        <v>51</v>
      </c>
      <c r="S61" s="22">
        <v>0.15631100000000001</v>
      </c>
      <c r="T61">
        <f t="shared" si="2"/>
        <v>16.358888888888888</v>
      </c>
      <c r="U61">
        <f t="shared" si="3"/>
        <v>2.5660553111111111</v>
      </c>
      <c r="X61" s="9"/>
      <c r="Y61" s="22">
        <v>1.42319</v>
      </c>
      <c r="Z61" s="22">
        <v>15.0001</v>
      </c>
      <c r="AA61" s="22">
        <v>-1.00006E-2</v>
      </c>
      <c r="AB61" s="22">
        <v>51</v>
      </c>
      <c r="AC61" s="22">
        <v>1.42181</v>
      </c>
      <c r="AD61">
        <f t="shared" si="4"/>
        <v>12.346419753086419</v>
      </c>
      <c r="AE61">
        <f t="shared" si="5"/>
        <v>17.57130112839506</v>
      </c>
      <c r="AF61" s="9"/>
      <c r="AG61" s="22">
        <v>0.15686</v>
      </c>
      <c r="AH61" s="22">
        <v>18.5776</v>
      </c>
      <c r="AI61" s="22">
        <v>-1.3269E-2</v>
      </c>
      <c r="AJ61" s="22">
        <v>51</v>
      </c>
      <c r="AK61" s="22">
        <v>0.15631100000000001</v>
      </c>
      <c r="AL61">
        <f t="shared" si="6"/>
        <v>16.38148148148148</v>
      </c>
      <c r="AM61">
        <f t="shared" si="7"/>
        <v>2.5695991851851847</v>
      </c>
      <c r="AP61" s="9"/>
      <c r="AQ61" s="22">
        <v>1.42319</v>
      </c>
      <c r="AR61" s="22">
        <v>23.848299999999998</v>
      </c>
      <c r="AS61" s="22">
        <v>-9.8052999999999994E-3</v>
      </c>
      <c r="AT61" s="22">
        <v>51</v>
      </c>
      <c r="AU61" s="22">
        <v>1.4227300000000001</v>
      </c>
      <c r="AV61">
        <f t="shared" si="8"/>
        <v>12.105308641975306</v>
      </c>
      <c r="AW61">
        <f t="shared" si="9"/>
        <v>17.228154206172835</v>
      </c>
      <c r="AX61" s="9"/>
      <c r="AY61" s="22">
        <v>0.15686</v>
      </c>
      <c r="AZ61" s="22">
        <v>27.425799999999999</v>
      </c>
      <c r="BA61" s="22">
        <v>-1.32538E-2</v>
      </c>
      <c r="BB61" s="22">
        <v>51</v>
      </c>
      <c r="BC61" s="22">
        <v>0.15637200000000001</v>
      </c>
      <c r="BD61">
        <f t="shared" si="10"/>
        <v>16.362716049382716</v>
      </c>
      <c r="BE61">
        <f t="shared" si="11"/>
        <v>2.5666556395061728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6.1810200000000002</v>
      </c>
      <c r="I62" s="22">
        <v>-1.0003700000000001E-2</v>
      </c>
      <c r="J62" s="22">
        <v>52</v>
      </c>
      <c r="K62" s="22">
        <v>1.41754</v>
      </c>
      <c r="L62">
        <f t="shared" si="0"/>
        <v>12.350246913580246</v>
      </c>
      <c r="M62">
        <f t="shared" si="1"/>
        <v>17.514502660493825</v>
      </c>
      <c r="N62" s="9"/>
      <c r="O62" s="22">
        <v>0.16189600000000001</v>
      </c>
      <c r="P62" s="22">
        <v>9.7585099999999994</v>
      </c>
      <c r="Q62" s="22">
        <v>-1.3241599999999999E-2</v>
      </c>
      <c r="R62" s="22">
        <v>52</v>
      </c>
      <c r="S62" s="22">
        <v>0.16134599999999999</v>
      </c>
      <c r="T62">
        <f t="shared" si="2"/>
        <v>16.347654320987651</v>
      </c>
      <c r="U62">
        <f t="shared" si="3"/>
        <v>2.6466198439506168</v>
      </c>
      <c r="X62" s="9"/>
      <c r="Y62" s="22">
        <v>1.41815</v>
      </c>
      <c r="Z62" s="22">
        <v>15.010199999999999</v>
      </c>
      <c r="AA62" s="22">
        <v>-1.00708E-2</v>
      </c>
      <c r="AB62" s="22">
        <v>52</v>
      </c>
      <c r="AC62" s="22">
        <v>1.4172400000000001</v>
      </c>
      <c r="AD62">
        <f t="shared" si="4"/>
        <v>12.433086419753085</v>
      </c>
      <c r="AE62">
        <f t="shared" si="5"/>
        <v>17.631981506172838</v>
      </c>
      <c r="AF62" s="9"/>
      <c r="AG62" s="22">
        <v>0.16189600000000001</v>
      </c>
      <c r="AH62" s="22">
        <v>18.587700000000002</v>
      </c>
      <c r="AI62" s="22">
        <v>-1.32751E-2</v>
      </c>
      <c r="AJ62" s="22">
        <v>52</v>
      </c>
      <c r="AK62" s="22">
        <v>0.16137699999999999</v>
      </c>
      <c r="AL62">
        <f t="shared" si="6"/>
        <v>16.38901234567901</v>
      </c>
      <c r="AM62">
        <f t="shared" si="7"/>
        <v>2.6533155427160491</v>
      </c>
      <c r="AP62" s="9"/>
      <c r="AQ62" s="22">
        <v>1.41815</v>
      </c>
      <c r="AR62" s="22">
        <v>23.8584</v>
      </c>
      <c r="AS62" s="22">
        <v>-9.8693800000000005E-3</v>
      </c>
      <c r="AT62" s="22">
        <v>52</v>
      </c>
      <c r="AU62" s="22">
        <v>1.41754</v>
      </c>
      <c r="AV62">
        <f t="shared" si="8"/>
        <v>12.18441975308642</v>
      </c>
      <c r="AW62">
        <f t="shared" si="9"/>
        <v>17.279334872839506</v>
      </c>
      <c r="AX62" s="9"/>
      <c r="AY62" s="22">
        <v>0.16189600000000001</v>
      </c>
      <c r="AZ62" s="22">
        <v>27.4359</v>
      </c>
      <c r="BA62" s="22">
        <v>-1.32721E-2</v>
      </c>
      <c r="BB62" s="22">
        <v>52</v>
      </c>
      <c r="BC62" s="22">
        <v>0.16140699999999999</v>
      </c>
      <c r="BD62">
        <f t="shared" si="10"/>
        <v>16.385308641975307</v>
      </c>
      <c r="BE62">
        <f t="shared" si="11"/>
        <v>2.6527159279012347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6.1910999999999996</v>
      </c>
      <c r="I63" s="22">
        <v>-1.00464E-2</v>
      </c>
      <c r="J63" s="22">
        <v>53</v>
      </c>
      <c r="K63" s="22">
        <v>1.41266</v>
      </c>
      <c r="L63">
        <f t="shared" si="0"/>
        <v>12.402962962962963</v>
      </c>
      <c r="M63">
        <f t="shared" si="1"/>
        <v>17.526875022222221</v>
      </c>
      <c r="N63" s="9"/>
      <c r="O63" s="22">
        <v>0.166931</v>
      </c>
      <c r="P63" s="22">
        <v>9.76858</v>
      </c>
      <c r="Q63" s="22">
        <v>-1.32385E-2</v>
      </c>
      <c r="R63" s="22">
        <v>53</v>
      </c>
      <c r="S63" s="22">
        <v>0.16644300000000001</v>
      </c>
      <c r="T63">
        <f t="shared" si="2"/>
        <v>16.343827160493824</v>
      </c>
      <c r="U63">
        <f t="shared" si="3"/>
        <v>2.7282914117283945</v>
      </c>
      <c r="X63" s="9"/>
      <c r="Y63" s="22">
        <v>1.4131199999999999</v>
      </c>
      <c r="Z63" s="22">
        <v>15.020300000000001</v>
      </c>
      <c r="AA63" s="22">
        <v>-1.0141000000000001E-2</v>
      </c>
      <c r="AB63" s="22">
        <v>53</v>
      </c>
      <c r="AC63" s="22">
        <v>1.41235</v>
      </c>
      <c r="AD63">
        <f t="shared" si="4"/>
        <v>12.519753086419753</v>
      </c>
      <c r="AE63">
        <f t="shared" si="5"/>
        <v>17.691913481481482</v>
      </c>
      <c r="AF63" s="9"/>
      <c r="AG63" s="22">
        <v>0.166931</v>
      </c>
      <c r="AH63" s="22">
        <v>18.597799999999999</v>
      </c>
      <c r="AI63" s="22">
        <v>-1.32751E-2</v>
      </c>
      <c r="AJ63" s="22">
        <v>53</v>
      </c>
      <c r="AK63" s="22">
        <v>0.166412</v>
      </c>
      <c r="AL63">
        <f t="shared" si="6"/>
        <v>16.38901234567901</v>
      </c>
      <c r="AM63">
        <f t="shared" si="7"/>
        <v>2.7358342198765428</v>
      </c>
      <c r="AP63" s="9"/>
      <c r="AQ63" s="22">
        <v>1.4131199999999999</v>
      </c>
      <c r="AR63" s="22">
        <v>23.868400000000001</v>
      </c>
      <c r="AS63" s="22">
        <v>-9.9395799999999999E-3</v>
      </c>
      <c r="AT63" s="22">
        <v>53</v>
      </c>
      <c r="AU63" s="22">
        <v>1.41266</v>
      </c>
      <c r="AV63">
        <f t="shared" si="8"/>
        <v>12.271086419753086</v>
      </c>
      <c r="AW63">
        <f t="shared" si="9"/>
        <v>17.34051764148148</v>
      </c>
      <c r="AX63" s="9"/>
      <c r="AY63" s="22">
        <v>0.166931</v>
      </c>
      <c r="AZ63" s="22">
        <v>27.445900000000002</v>
      </c>
      <c r="BA63" s="22">
        <v>-1.3281299999999999E-2</v>
      </c>
      <c r="BB63" s="22">
        <v>53</v>
      </c>
      <c r="BC63" s="22">
        <v>0.16644300000000001</v>
      </c>
      <c r="BD63">
        <f t="shared" si="10"/>
        <v>16.396666666666665</v>
      </c>
      <c r="BE63">
        <f t="shared" si="11"/>
        <v>2.7371119633333327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6.2011700000000003</v>
      </c>
      <c r="I64" s="22">
        <v>-1.0092200000000001E-2</v>
      </c>
      <c r="J64" s="22">
        <v>54</v>
      </c>
      <c r="K64" s="22">
        <v>1.40686</v>
      </c>
      <c r="L64">
        <f t="shared" si="0"/>
        <v>12.459506172839507</v>
      </c>
      <c r="M64">
        <f t="shared" si="1"/>
        <v>17.543981451851852</v>
      </c>
      <c r="N64" s="9"/>
      <c r="O64" s="22">
        <v>0.17196700000000001</v>
      </c>
      <c r="P64" s="22">
        <v>9.7786500000000007</v>
      </c>
      <c r="Q64" s="22">
        <v>-1.3241599999999999E-2</v>
      </c>
      <c r="R64" s="22">
        <v>54</v>
      </c>
      <c r="S64" s="22">
        <v>0.17141700000000001</v>
      </c>
      <c r="T64">
        <f t="shared" si="2"/>
        <v>16.347654320987651</v>
      </c>
      <c r="U64">
        <f t="shared" si="3"/>
        <v>2.8112570706172835</v>
      </c>
      <c r="X64" s="9"/>
      <c r="Y64" s="22">
        <v>1.40808</v>
      </c>
      <c r="Z64" s="22">
        <v>15.0303</v>
      </c>
      <c r="AA64" s="22">
        <v>-1.0189800000000001E-2</v>
      </c>
      <c r="AB64" s="22">
        <v>54</v>
      </c>
      <c r="AC64" s="22">
        <v>1.40686</v>
      </c>
      <c r="AD64">
        <f t="shared" si="4"/>
        <v>12.579999999999998</v>
      </c>
      <c r="AE64">
        <f t="shared" si="5"/>
        <v>17.713646399999998</v>
      </c>
      <c r="AF64" s="9"/>
      <c r="AG64" s="22">
        <v>0.17196700000000001</v>
      </c>
      <c r="AH64" s="22">
        <v>18.607800000000001</v>
      </c>
      <c r="AI64" s="22">
        <v>-1.3266E-2</v>
      </c>
      <c r="AJ64" s="22">
        <v>54</v>
      </c>
      <c r="AK64" s="22">
        <v>0.17138700000000001</v>
      </c>
      <c r="AL64">
        <f t="shared" si="6"/>
        <v>16.377777777777776</v>
      </c>
      <c r="AM64">
        <f t="shared" si="7"/>
        <v>2.8164373111111112</v>
      </c>
      <c r="AP64" s="9"/>
      <c r="AQ64" s="22">
        <v>1.40808</v>
      </c>
      <c r="AR64" s="22">
        <v>23.878499999999999</v>
      </c>
      <c r="AS64" s="22">
        <v>-1.0003700000000001E-2</v>
      </c>
      <c r="AT64" s="22">
        <v>54</v>
      </c>
      <c r="AU64" s="22">
        <v>1.40717</v>
      </c>
      <c r="AV64">
        <f t="shared" si="8"/>
        <v>12.350246913580246</v>
      </c>
      <c r="AW64">
        <f t="shared" si="9"/>
        <v>17.390135674074074</v>
      </c>
      <c r="AX64" s="9"/>
      <c r="AY64" s="22">
        <v>0.17196700000000001</v>
      </c>
      <c r="AZ64" s="22">
        <v>27.456</v>
      </c>
      <c r="BA64" s="22">
        <v>-1.3290400000000001E-2</v>
      </c>
      <c r="BB64" s="22">
        <v>54</v>
      </c>
      <c r="BC64" s="22">
        <v>0.17141700000000001</v>
      </c>
      <c r="BD64">
        <f t="shared" si="10"/>
        <v>16.407901234567902</v>
      </c>
      <c r="BE64">
        <f t="shared" si="11"/>
        <v>2.8216175516049384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6.2112400000000001</v>
      </c>
      <c r="I65" s="22">
        <v>-1.0134900000000001E-2</v>
      </c>
      <c r="J65" s="22">
        <v>55</v>
      </c>
      <c r="K65" s="22">
        <v>1.40228</v>
      </c>
      <c r="L65">
        <f t="shared" si="0"/>
        <v>12.512222222222221</v>
      </c>
      <c r="M65">
        <f t="shared" si="1"/>
        <v>17.555273388888885</v>
      </c>
      <c r="N65" s="9"/>
      <c r="O65" s="22">
        <v>0.17700199999999999</v>
      </c>
      <c r="P65" s="22">
        <v>9.7887199999999996</v>
      </c>
      <c r="Q65" s="22">
        <v>-1.3235500000000001E-2</v>
      </c>
      <c r="R65" s="22">
        <v>55</v>
      </c>
      <c r="S65" s="22">
        <v>0.176483</v>
      </c>
      <c r="T65">
        <f t="shared" si="2"/>
        <v>16.340123456790124</v>
      </c>
      <c r="U65">
        <f t="shared" si="3"/>
        <v>2.8922345320987652</v>
      </c>
      <c r="X65" s="9"/>
      <c r="Y65" s="22">
        <v>1.4030499999999999</v>
      </c>
      <c r="Z65" s="22">
        <v>15.0404</v>
      </c>
      <c r="AA65" s="22">
        <v>-1.02448E-2</v>
      </c>
      <c r="AB65" s="22">
        <v>55</v>
      </c>
      <c r="AC65" s="22">
        <v>1.40198</v>
      </c>
      <c r="AD65">
        <f t="shared" si="4"/>
        <v>12.6479012345679</v>
      </c>
      <c r="AE65">
        <f t="shared" si="5"/>
        <v>17.74563782716049</v>
      </c>
      <c r="AF65" s="9"/>
      <c r="AG65" s="22">
        <v>0.17700199999999999</v>
      </c>
      <c r="AH65" s="22">
        <v>18.617899999999999</v>
      </c>
      <c r="AI65" s="22">
        <v>-1.32538E-2</v>
      </c>
      <c r="AJ65" s="22">
        <v>55</v>
      </c>
      <c r="AK65" s="22">
        <v>0.176453</v>
      </c>
      <c r="AL65">
        <f t="shared" si="6"/>
        <v>16.362716049382716</v>
      </c>
      <c r="AM65">
        <f t="shared" si="7"/>
        <v>2.8962334661728395</v>
      </c>
      <c r="AP65" s="9"/>
      <c r="AQ65" s="22">
        <v>1.4030499999999999</v>
      </c>
      <c r="AR65" s="22">
        <v>23.8886</v>
      </c>
      <c r="AS65" s="22">
        <v>-1.008E-2</v>
      </c>
      <c r="AT65" s="22">
        <v>55</v>
      </c>
      <c r="AU65" s="22">
        <v>1.40228</v>
      </c>
      <c r="AV65">
        <f t="shared" si="8"/>
        <v>12.444444444444443</v>
      </c>
      <c r="AW65">
        <f t="shared" si="9"/>
        <v>17.460177777777773</v>
      </c>
      <c r="AX65" s="9"/>
      <c r="AY65" s="22">
        <v>0.17700199999999999</v>
      </c>
      <c r="AZ65" s="22">
        <v>27.466100000000001</v>
      </c>
      <c r="BA65" s="22">
        <v>-1.32935E-2</v>
      </c>
      <c r="BB65" s="22">
        <v>55</v>
      </c>
      <c r="BC65" s="22">
        <v>0.176483</v>
      </c>
      <c r="BD65">
        <f t="shared" si="10"/>
        <v>16.411728395061726</v>
      </c>
      <c r="BE65">
        <f t="shared" si="11"/>
        <v>2.9049087493827153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6.2213099999999999</v>
      </c>
      <c r="I66" s="22">
        <v>-1.0189800000000001E-2</v>
      </c>
      <c r="J66" s="22">
        <v>56</v>
      </c>
      <c r="K66" s="22">
        <v>1.3974</v>
      </c>
      <c r="L66">
        <f t="shared" si="0"/>
        <v>12.579999999999998</v>
      </c>
      <c r="M66">
        <f t="shared" si="1"/>
        <v>17.586965799999998</v>
      </c>
      <c r="N66" s="9"/>
      <c r="O66" s="22">
        <v>0.182037</v>
      </c>
      <c r="P66" s="22">
        <v>9.7987900000000003</v>
      </c>
      <c r="Q66" s="22">
        <v>-1.32263E-2</v>
      </c>
      <c r="R66" s="22">
        <v>56</v>
      </c>
      <c r="S66" s="22">
        <v>0.18148800000000001</v>
      </c>
      <c r="T66">
        <f t="shared" si="2"/>
        <v>16.328765432098766</v>
      </c>
      <c r="U66">
        <f t="shared" si="3"/>
        <v>2.9724394729629631</v>
      </c>
      <c r="X66" s="9"/>
      <c r="Y66" s="22">
        <v>1.39801</v>
      </c>
      <c r="Z66" s="22">
        <v>15.0505</v>
      </c>
      <c r="AA66" s="22">
        <v>-1.0311900000000001E-2</v>
      </c>
      <c r="AB66" s="22">
        <v>56</v>
      </c>
      <c r="AC66" s="22">
        <v>1.3974</v>
      </c>
      <c r="AD66">
        <f t="shared" si="4"/>
        <v>12.730740740740741</v>
      </c>
      <c r="AE66">
        <f t="shared" si="5"/>
        <v>17.797702862962964</v>
      </c>
      <c r="AF66" s="9"/>
      <c r="AG66" s="22">
        <v>0.182037</v>
      </c>
      <c r="AH66" s="22">
        <v>18.628</v>
      </c>
      <c r="AI66" s="22">
        <v>-1.3256799999999999E-2</v>
      </c>
      <c r="AJ66" s="22">
        <v>56</v>
      </c>
      <c r="AK66" s="22">
        <v>0.18151900000000001</v>
      </c>
      <c r="AL66">
        <f t="shared" si="6"/>
        <v>16.366419753086415</v>
      </c>
      <c r="AM66">
        <f t="shared" si="7"/>
        <v>2.9792939525925917</v>
      </c>
      <c r="AP66" s="9"/>
      <c r="AQ66" s="22">
        <v>1.39801</v>
      </c>
      <c r="AR66" s="22">
        <v>23.898700000000002</v>
      </c>
      <c r="AS66" s="22">
        <v>-1.01379E-2</v>
      </c>
      <c r="AT66" s="22">
        <v>56</v>
      </c>
      <c r="AU66" s="22">
        <v>1.3970899999999999</v>
      </c>
      <c r="AV66">
        <f t="shared" si="8"/>
        <v>12.515925925925925</v>
      </c>
      <c r="AW66">
        <f t="shared" si="9"/>
        <v>17.497389603703702</v>
      </c>
      <c r="AX66" s="9"/>
      <c r="AY66" s="22">
        <v>0.182037</v>
      </c>
      <c r="AZ66" s="22">
        <v>27.476099999999999</v>
      </c>
      <c r="BA66" s="22">
        <v>-1.3284300000000001E-2</v>
      </c>
      <c r="BB66" s="22">
        <v>56</v>
      </c>
      <c r="BC66" s="22">
        <v>0.18148800000000001</v>
      </c>
      <c r="BD66">
        <f t="shared" si="10"/>
        <v>16.400370370370371</v>
      </c>
      <c r="BE66">
        <f t="shared" si="11"/>
        <v>2.9854742211111112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6.2313799999999997</v>
      </c>
      <c r="I67" s="22">
        <v>-1.02478E-2</v>
      </c>
      <c r="J67" s="22">
        <v>57</v>
      </c>
      <c r="K67" s="22">
        <v>1.39252</v>
      </c>
      <c r="L67">
        <f t="shared" si="0"/>
        <v>12.651604938271603</v>
      </c>
      <c r="M67">
        <f t="shared" si="1"/>
        <v>17.623306130864197</v>
      </c>
      <c r="N67" s="9"/>
      <c r="O67" s="22">
        <v>0.18707299999999999</v>
      </c>
      <c r="P67" s="22">
        <v>9.8088599999999992</v>
      </c>
      <c r="Q67" s="22">
        <v>-1.32202E-2</v>
      </c>
      <c r="R67" s="22">
        <v>57</v>
      </c>
      <c r="S67" s="22">
        <v>0.18649299999999999</v>
      </c>
      <c r="T67">
        <f t="shared" si="2"/>
        <v>16.321234567901232</v>
      </c>
      <c r="U67">
        <f t="shared" si="3"/>
        <v>3.0532623143209872</v>
      </c>
      <c r="X67" s="9"/>
      <c r="Y67" s="22">
        <v>1.39297</v>
      </c>
      <c r="Z67" s="22">
        <v>15.060600000000001</v>
      </c>
      <c r="AA67" s="22">
        <v>-1.0363799999999999E-2</v>
      </c>
      <c r="AB67" s="22">
        <v>57</v>
      </c>
      <c r="AC67" s="22">
        <v>1.39191</v>
      </c>
      <c r="AD67">
        <f t="shared" si="4"/>
        <v>12.794814814814814</v>
      </c>
      <c r="AE67">
        <f t="shared" si="5"/>
        <v>17.822793192592592</v>
      </c>
      <c r="AF67" s="9"/>
      <c r="AG67" s="22">
        <v>0.18707299999999999</v>
      </c>
      <c r="AH67" s="22">
        <v>18.638000000000002</v>
      </c>
      <c r="AI67" s="22">
        <v>-1.32446E-2</v>
      </c>
      <c r="AJ67" s="22">
        <v>57</v>
      </c>
      <c r="AK67" s="22">
        <v>0.186584</v>
      </c>
      <c r="AL67">
        <f t="shared" si="6"/>
        <v>16.351358024691358</v>
      </c>
      <c r="AM67">
        <f t="shared" si="7"/>
        <v>3.0588975997530863</v>
      </c>
      <c r="AP67" s="9"/>
      <c r="AQ67" s="22">
        <v>1.39297</v>
      </c>
      <c r="AR67" s="22">
        <v>23.9087</v>
      </c>
      <c r="AS67" s="22">
        <v>-1.0199E-2</v>
      </c>
      <c r="AT67" s="22">
        <v>57</v>
      </c>
      <c r="AU67" s="22">
        <v>1.3922099999999999</v>
      </c>
      <c r="AV67">
        <f t="shared" si="8"/>
        <v>12.591358024691356</v>
      </c>
      <c r="AW67">
        <f t="shared" si="9"/>
        <v>17.539383987654318</v>
      </c>
      <c r="AX67" s="9"/>
      <c r="AY67" s="22">
        <v>0.18707299999999999</v>
      </c>
      <c r="AZ67" s="22">
        <v>27.4862</v>
      </c>
      <c r="BA67" s="22">
        <v>-1.32751E-2</v>
      </c>
      <c r="BB67" s="22">
        <v>57</v>
      </c>
      <c r="BC67" s="22">
        <v>0.18649299999999999</v>
      </c>
      <c r="BD67">
        <f t="shared" si="10"/>
        <v>16.38901234567901</v>
      </c>
      <c r="BE67">
        <f t="shared" si="11"/>
        <v>3.0659417065432093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6.2414500000000004</v>
      </c>
      <c r="I68" s="22">
        <v>-1.02936E-2</v>
      </c>
      <c r="J68" s="22">
        <v>58</v>
      </c>
      <c r="K68" s="22">
        <v>1.3870199999999999</v>
      </c>
      <c r="L68">
        <f t="shared" si="0"/>
        <v>12.708148148148148</v>
      </c>
      <c r="M68">
        <f t="shared" si="1"/>
        <v>17.638147140740738</v>
      </c>
      <c r="N68" s="9"/>
      <c r="O68" s="22">
        <v>0.192108</v>
      </c>
      <c r="P68" s="22">
        <v>9.8189399999999996</v>
      </c>
      <c r="Q68" s="22">
        <v>-1.32111E-2</v>
      </c>
      <c r="R68" s="22">
        <v>58</v>
      </c>
      <c r="S68" s="22">
        <v>0.19162000000000001</v>
      </c>
      <c r="T68">
        <f t="shared" si="2"/>
        <v>16.309999999999999</v>
      </c>
      <c r="U68">
        <f t="shared" si="3"/>
        <v>3.13328148</v>
      </c>
      <c r="X68" s="9"/>
      <c r="Y68" s="22">
        <v>1.38794</v>
      </c>
      <c r="Z68" s="22">
        <v>15.070600000000001</v>
      </c>
      <c r="AA68" s="22">
        <v>-1.0412599999999999E-2</v>
      </c>
      <c r="AB68" s="22">
        <v>58</v>
      </c>
      <c r="AC68" s="22">
        <v>1.3870199999999999</v>
      </c>
      <c r="AD68">
        <f t="shared" si="4"/>
        <v>12.855061728395061</v>
      </c>
      <c r="AE68">
        <f t="shared" si="5"/>
        <v>17.842054375308638</v>
      </c>
      <c r="AF68" s="9"/>
      <c r="AG68" s="22">
        <v>0.192108</v>
      </c>
      <c r="AH68" s="22">
        <v>18.648099999999999</v>
      </c>
      <c r="AI68" s="22">
        <v>-1.3235500000000001E-2</v>
      </c>
      <c r="AJ68" s="22">
        <v>58</v>
      </c>
      <c r="AK68" s="22">
        <v>0.19158900000000001</v>
      </c>
      <c r="AL68">
        <f t="shared" si="6"/>
        <v>16.340123456790124</v>
      </c>
      <c r="AM68">
        <f t="shared" si="7"/>
        <v>3.1390684370370372</v>
      </c>
      <c r="AP68" s="9"/>
      <c r="AQ68" s="22">
        <v>1.38794</v>
      </c>
      <c r="AR68" s="22">
        <v>23.918800000000001</v>
      </c>
      <c r="AS68" s="22">
        <v>-1.026E-2</v>
      </c>
      <c r="AT68" s="22">
        <v>58</v>
      </c>
      <c r="AU68" s="22">
        <v>1.38733</v>
      </c>
      <c r="AV68">
        <f t="shared" si="8"/>
        <v>12.666666666666666</v>
      </c>
      <c r="AW68">
        <f t="shared" si="9"/>
        <v>17.580573333333334</v>
      </c>
      <c r="AX68" s="9"/>
      <c r="AY68" s="22">
        <v>0.192108</v>
      </c>
      <c r="AZ68" s="22">
        <v>27.496300000000002</v>
      </c>
      <c r="BA68" s="22">
        <v>-1.3269E-2</v>
      </c>
      <c r="BB68" s="22">
        <v>58</v>
      </c>
      <c r="BC68" s="22">
        <v>0.19158900000000001</v>
      </c>
      <c r="BD68">
        <f t="shared" si="10"/>
        <v>16.38148148148148</v>
      </c>
      <c r="BE68">
        <f t="shared" si="11"/>
        <v>3.1470136444444439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6.2515200000000002</v>
      </c>
      <c r="I69" s="22">
        <v>-1.0345500000000001E-2</v>
      </c>
      <c r="J69" s="22">
        <v>59</v>
      </c>
      <c r="K69" s="22">
        <v>1.38123</v>
      </c>
      <c r="L69">
        <f t="shared" si="0"/>
        <v>12.772222222222222</v>
      </c>
      <c r="M69">
        <f t="shared" si="1"/>
        <v>17.66270611111111</v>
      </c>
      <c r="N69" s="9"/>
      <c r="O69" s="22">
        <v>0.19714400000000001</v>
      </c>
      <c r="P69" s="22">
        <v>9.8290100000000002</v>
      </c>
      <c r="Q69" s="22">
        <v>-1.32172E-2</v>
      </c>
      <c r="R69" s="22">
        <v>59</v>
      </c>
      <c r="S69" s="22">
        <v>0.196716</v>
      </c>
      <c r="T69">
        <f t="shared" si="2"/>
        <v>16.317530864197529</v>
      </c>
      <c r="U69">
        <f t="shared" si="3"/>
        <v>3.2169033046913578</v>
      </c>
      <c r="X69" s="9"/>
      <c r="Y69" s="22">
        <v>1.3829</v>
      </c>
      <c r="Z69" s="22">
        <v>15.0807</v>
      </c>
      <c r="AA69" s="22">
        <v>-1.04645E-2</v>
      </c>
      <c r="AB69" s="22">
        <v>59</v>
      </c>
      <c r="AC69" s="22">
        <v>1.38184</v>
      </c>
      <c r="AD69">
        <f t="shared" si="4"/>
        <v>12.919135802469135</v>
      </c>
      <c r="AE69">
        <f t="shared" si="5"/>
        <v>17.865872901234567</v>
      </c>
      <c r="AF69" s="9"/>
      <c r="AG69" s="22">
        <v>0.19714400000000001</v>
      </c>
      <c r="AH69" s="22">
        <v>18.658200000000001</v>
      </c>
      <c r="AI69" s="22">
        <v>-1.32446E-2</v>
      </c>
      <c r="AJ69" s="22">
        <v>59</v>
      </c>
      <c r="AK69" s="22">
        <v>0.196655</v>
      </c>
      <c r="AL69">
        <f t="shared" si="6"/>
        <v>16.351358024691358</v>
      </c>
      <c r="AM69">
        <f t="shared" si="7"/>
        <v>3.2235721264197532</v>
      </c>
      <c r="AP69" s="9"/>
      <c r="AQ69" s="22">
        <v>1.3829</v>
      </c>
      <c r="AR69" s="22">
        <v>23.928899999999999</v>
      </c>
      <c r="AS69" s="22">
        <v>-1.0311900000000001E-2</v>
      </c>
      <c r="AT69" s="22">
        <v>59</v>
      </c>
      <c r="AU69" s="22">
        <v>1.38245</v>
      </c>
      <c r="AV69">
        <f t="shared" si="8"/>
        <v>12.730740740740741</v>
      </c>
      <c r="AW69">
        <f t="shared" si="9"/>
        <v>17.605341370370372</v>
      </c>
      <c r="AX69" s="9"/>
      <c r="AY69" s="22">
        <v>0.19714400000000001</v>
      </c>
      <c r="AZ69" s="22">
        <v>27.5063</v>
      </c>
      <c r="BA69" s="22">
        <v>-1.32538E-2</v>
      </c>
      <c r="BB69" s="22">
        <v>59</v>
      </c>
      <c r="BC69" s="22">
        <v>0.19659399999999999</v>
      </c>
      <c r="BD69">
        <f t="shared" si="10"/>
        <v>16.362716049382716</v>
      </c>
      <c r="BE69">
        <f t="shared" si="11"/>
        <v>3.2258112928395062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6.26159</v>
      </c>
      <c r="I70" s="22">
        <v>-1.03973E-2</v>
      </c>
      <c r="J70" s="22">
        <v>60</v>
      </c>
      <c r="K70" s="22">
        <v>1.3766499999999999</v>
      </c>
      <c r="L70">
        <f t="shared" si="0"/>
        <v>12.836172839506172</v>
      </c>
      <c r="M70">
        <f t="shared" si="1"/>
        <v>17.68657747037037</v>
      </c>
      <c r="N70" s="9"/>
      <c r="O70" s="22">
        <v>0.202179</v>
      </c>
      <c r="P70" s="22">
        <v>9.8390799999999992</v>
      </c>
      <c r="Q70" s="22">
        <v>-1.32111E-2</v>
      </c>
      <c r="R70" s="22">
        <v>60</v>
      </c>
      <c r="S70" s="22">
        <v>0.20163</v>
      </c>
      <c r="T70">
        <f t="shared" si="2"/>
        <v>16.309999999999999</v>
      </c>
      <c r="U70">
        <f t="shared" si="3"/>
        <v>3.2975394899999997</v>
      </c>
      <c r="X70" s="9"/>
      <c r="Y70" s="22">
        <v>1.3778699999999999</v>
      </c>
      <c r="Z70" s="22">
        <v>15.0908</v>
      </c>
      <c r="AA70" s="22">
        <v>-1.05133E-2</v>
      </c>
      <c r="AB70" s="22">
        <v>60</v>
      </c>
      <c r="AC70" s="22">
        <v>1.3772599999999999</v>
      </c>
      <c r="AD70">
        <f t="shared" si="4"/>
        <v>12.979382716049383</v>
      </c>
      <c r="AE70">
        <f t="shared" si="5"/>
        <v>17.883902062962964</v>
      </c>
      <c r="AF70" s="9"/>
      <c r="AG70" s="22">
        <v>0.202179</v>
      </c>
      <c r="AH70" s="22">
        <v>18.668199999999999</v>
      </c>
      <c r="AI70" s="22">
        <v>-1.3256799999999999E-2</v>
      </c>
      <c r="AJ70" s="22">
        <v>60</v>
      </c>
      <c r="AK70" s="22">
        <v>0.20166000000000001</v>
      </c>
      <c r="AL70">
        <f t="shared" si="6"/>
        <v>16.366419753086415</v>
      </c>
      <c r="AM70">
        <f t="shared" si="7"/>
        <v>3.3089463792592584</v>
      </c>
      <c r="AP70" s="9"/>
      <c r="AQ70" s="22">
        <v>1.3778699999999999</v>
      </c>
      <c r="AR70" s="22">
        <v>23.9389</v>
      </c>
      <c r="AS70" s="22">
        <v>-1.0366800000000001E-2</v>
      </c>
      <c r="AT70" s="22">
        <v>60</v>
      </c>
      <c r="AU70" s="22">
        <v>1.3769499999999999</v>
      </c>
      <c r="AV70">
        <f t="shared" si="8"/>
        <v>12.798518518518518</v>
      </c>
      <c r="AW70">
        <f t="shared" si="9"/>
        <v>17.634694711111109</v>
      </c>
      <c r="AX70" s="9"/>
      <c r="AY70" s="22">
        <v>0.202179</v>
      </c>
      <c r="AZ70" s="22">
        <v>27.516400000000001</v>
      </c>
      <c r="BA70" s="22">
        <v>-1.32385E-2</v>
      </c>
      <c r="BB70" s="22">
        <v>60</v>
      </c>
      <c r="BC70" s="22">
        <v>0.20166000000000001</v>
      </c>
      <c r="BD70">
        <f t="shared" si="10"/>
        <v>16.343827160493824</v>
      </c>
      <c r="BE70">
        <f t="shared" si="11"/>
        <v>3.3043786314814807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6.2716599999999998</v>
      </c>
      <c r="I71" s="22">
        <v>-1.0452299999999999E-2</v>
      </c>
      <c r="J71" s="22">
        <v>61</v>
      </c>
      <c r="K71" s="22">
        <v>1.3720699999999999</v>
      </c>
      <c r="L71">
        <f t="shared" si="0"/>
        <v>12.904074074074073</v>
      </c>
      <c r="M71">
        <f t="shared" si="1"/>
        <v>17.715100011111108</v>
      </c>
      <c r="N71" s="9"/>
      <c r="O71" s="22">
        <v>0.20721400000000001</v>
      </c>
      <c r="P71" s="22">
        <v>9.8491499999999998</v>
      </c>
      <c r="Q71" s="22">
        <v>-1.3214099999999999E-2</v>
      </c>
      <c r="R71" s="22">
        <v>61</v>
      </c>
      <c r="S71" s="22">
        <v>0.20669599999999999</v>
      </c>
      <c r="T71">
        <f t="shared" si="2"/>
        <v>16.313703703703702</v>
      </c>
      <c r="U71">
        <f t="shared" si="3"/>
        <v>3.3804277992592588</v>
      </c>
      <c r="X71" s="9"/>
      <c r="Y71" s="22">
        <v>1.37283</v>
      </c>
      <c r="Z71" s="22">
        <v>15.1008</v>
      </c>
      <c r="AA71" s="22">
        <v>-1.05682E-2</v>
      </c>
      <c r="AB71" s="22">
        <v>61</v>
      </c>
      <c r="AC71" s="22">
        <v>1.3714599999999999</v>
      </c>
      <c r="AD71">
        <f t="shared" si="4"/>
        <v>13.04716049382716</v>
      </c>
      <c r="AE71">
        <f t="shared" si="5"/>
        <v>17.911533340740739</v>
      </c>
      <c r="AF71" s="9"/>
      <c r="AG71" s="22">
        <v>0.20721400000000001</v>
      </c>
      <c r="AH71" s="22">
        <v>18.6783</v>
      </c>
      <c r="AI71" s="22">
        <v>-1.3266E-2</v>
      </c>
      <c r="AJ71" s="22">
        <v>61</v>
      </c>
      <c r="AK71" s="22">
        <v>0.20672599999999999</v>
      </c>
      <c r="AL71">
        <f t="shared" si="6"/>
        <v>16.377777777777776</v>
      </c>
      <c r="AM71">
        <f t="shared" si="7"/>
        <v>3.3937048444444442</v>
      </c>
      <c r="AP71" s="9"/>
      <c r="AQ71" s="22">
        <v>1.37283</v>
      </c>
      <c r="AR71" s="22">
        <v>23.949000000000002</v>
      </c>
      <c r="AS71" s="22">
        <v>-1.0415600000000001E-2</v>
      </c>
      <c r="AT71" s="22">
        <v>61</v>
      </c>
      <c r="AU71" s="22">
        <v>1.3717699999999999</v>
      </c>
      <c r="AV71">
        <f t="shared" si="8"/>
        <v>12.858765432098766</v>
      </c>
      <c r="AW71">
        <f t="shared" si="9"/>
        <v>17.652898948148149</v>
      </c>
      <c r="AX71" s="9"/>
      <c r="AY71" s="22">
        <v>0.20721400000000001</v>
      </c>
      <c r="AZ71" s="22">
        <v>27.526499999999999</v>
      </c>
      <c r="BA71" s="22">
        <v>-1.32172E-2</v>
      </c>
      <c r="BB71" s="22">
        <v>61</v>
      </c>
      <c r="BC71" s="22">
        <v>0.20669599999999999</v>
      </c>
      <c r="BD71">
        <f t="shared" si="10"/>
        <v>16.317530864197529</v>
      </c>
      <c r="BE71">
        <f t="shared" si="11"/>
        <v>3.3812208404938269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6.2817299999999996</v>
      </c>
      <c r="I72" s="22">
        <v>-1.0498E-2</v>
      </c>
      <c r="J72" s="22">
        <v>62</v>
      </c>
      <c r="K72" s="22">
        <v>1.3665799999999999</v>
      </c>
      <c r="L72">
        <f t="shared" si="0"/>
        <v>12.960493827160493</v>
      </c>
      <c r="M72">
        <f t="shared" si="1"/>
        <v>17.727363456790119</v>
      </c>
      <c r="N72" s="9"/>
      <c r="O72" s="22">
        <v>0.21224999999999999</v>
      </c>
      <c r="P72" s="22">
        <v>9.8592200000000005</v>
      </c>
      <c r="Q72" s="22">
        <v>-1.32263E-2</v>
      </c>
      <c r="R72" s="22">
        <v>62</v>
      </c>
      <c r="S72" s="22">
        <v>0.2117</v>
      </c>
      <c r="T72">
        <f t="shared" si="2"/>
        <v>16.328765432098766</v>
      </c>
      <c r="U72">
        <f t="shared" si="3"/>
        <v>3.4657804629629632</v>
      </c>
      <c r="X72" s="9"/>
      <c r="Y72" s="22">
        <v>1.3677999999999999</v>
      </c>
      <c r="Z72" s="22">
        <v>15.110900000000001</v>
      </c>
      <c r="AA72" s="22">
        <v>-1.0623199999999999E-2</v>
      </c>
      <c r="AB72" s="22">
        <v>62</v>
      </c>
      <c r="AC72" s="22">
        <v>1.3668800000000001</v>
      </c>
      <c r="AD72">
        <f t="shared" si="4"/>
        <v>13.115061728395061</v>
      </c>
      <c r="AE72">
        <f t="shared" si="5"/>
        <v>17.938781432098761</v>
      </c>
      <c r="AF72" s="9"/>
      <c r="AG72" s="22">
        <v>0.21224999999999999</v>
      </c>
      <c r="AH72" s="22">
        <v>18.688400000000001</v>
      </c>
      <c r="AI72" s="22">
        <v>-1.3266E-2</v>
      </c>
      <c r="AJ72" s="22">
        <v>62</v>
      </c>
      <c r="AK72" s="22">
        <v>0.211731</v>
      </c>
      <c r="AL72">
        <f t="shared" si="6"/>
        <v>16.377777777777776</v>
      </c>
      <c r="AM72">
        <f t="shared" si="7"/>
        <v>3.4761833333333327</v>
      </c>
      <c r="AP72" s="9"/>
      <c r="AQ72" s="22">
        <v>1.3677999999999999</v>
      </c>
      <c r="AR72" s="22">
        <v>23.959099999999999</v>
      </c>
      <c r="AS72" s="22">
        <v>-1.0461399999999999E-2</v>
      </c>
      <c r="AT72" s="22">
        <v>62</v>
      </c>
      <c r="AU72" s="22">
        <v>1.3665799999999999</v>
      </c>
      <c r="AV72">
        <f t="shared" si="8"/>
        <v>12.915308641975306</v>
      </c>
      <c r="AW72">
        <f t="shared" si="9"/>
        <v>17.665559160493821</v>
      </c>
      <c r="AX72" s="9"/>
      <c r="AY72" s="22">
        <v>0.21224999999999999</v>
      </c>
      <c r="AZ72" s="22">
        <v>27.5366</v>
      </c>
      <c r="BA72" s="22">
        <v>-1.3201900000000001E-2</v>
      </c>
      <c r="BB72" s="22">
        <v>62</v>
      </c>
      <c r="BC72" s="22">
        <v>0.21160899999999999</v>
      </c>
      <c r="BD72">
        <f t="shared" si="10"/>
        <v>16.298641975308641</v>
      </c>
      <c r="BE72">
        <f t="shared" si="11"/>
        <v>3.4593867592592589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6.2918099999999999</v>
      </c>
      <c r="I73" s="22">
        <v>-1.05469E-2</v>
      </c>
      <c r="J73" s="22">
        <v>63</v>
      </c>
      <c r="K73" s="22">
        <v>1.3616900000000001</v>
      </c>
      <c r="L73">
        <f t="shared" si="0"/>
        <v>13.020864197530864</v>
      </c>
      <c r="M73">
        <f t="shared" si="1"/>
        <v>17.744312893827161</v>
      </c>
      <c r="N73" s="9"/>
      <c r="O73" s="22">
        <v>0.21728500000000001</v>
      </c>
      <c r="P73" s="22">
        <v>9.8692899999999995</v>
      </c>
      <c r="Q73" s="22">
        <v>-1.32202E-2</v>
      </c>
      <c r="R73" s="22">
        <v>63</v>
      </c>
      <c r="S73" s="22">
        <v>0.21676599999999999</v>
      </c>
      <c r="T73">
        <f t="shared" si="2"/>
        <v>16.321234567901232</v>
      </c>
      <c r="U73">
        <f t="shared" si="3"/>
        <v>3.5463594530864193</v>
      </c>
      <c r="X73" s="9"/>
      <c r="Y73" s="22">
        <v>1.36276</v>
      </c>
      <c r="Z73" s="22">
        <v>15.121</v>
      </c>
      <c r="AA73" s="22">
        <v>-1.0678099999999999E-2</v>
      </c>
      <c r="AB73" s="22">
        <v>63</v>
      </c>
      <c r="AC73" s="22">
        <v>1.3623000000000001</v>
      </c>
      <c r="AD73">
        <f t="shared" si="4"/>
        <v>13.182839506172838</v>
      </c>
      <c r="AE73">
        <f t="shared" si="5"/>
        <v>17.965046365432098</v>
      </c>
      <c r="AF73" s="9"/>
      <c r="AG73" s="22">
        <v>0.21728500000000001</v>
      </c>
      <c r="AH73" s="22">
        <v>18.698499999999999</v>
      </c>
      <c r="AI73" s="22">
        <v>-1.3262899999999999E-2</v>
      </c>
      <c r="AJ73" s="22">
        <v>63</v>
      </c>
      <c r="AK73" s="22">
        <v>0.21667500000000001</v>
      </c>
      <c r="AL73">
        <f t="shared" si="6"/>
        <v>16.373950617283949</v>
      </c>
      <c r="AM73">
        <f t="shared" si="7"/>
        <v>3.5578138598765428</v>
      </c>
      <c r="AP73" s="9"/>
      <c r="AQ73" s="22">
        <v>1.36276</v>
      </c>
      <c r="AR73" s="22">
        <v>23.969100000000001</v>
      </c>
      <c r="AS73" s="22">
        <v>-1.05072E-2</v>
      </c>
      <c r="AT73" s="22">
        <v>63</v>
      </c>
      <c r="AU73" s="22">
        <v>1.3616900000000001</v>
      </c>
      <c r="AV73">
        <f t="shared" si="8"/>
        <v>12.97185185185185</v>
      </c>
      <c r="AW73">
        <f t="shared" si="9"/>
        <v>17.677520829629628</v>
      </c>
      <c r="AX73" s="9"/>
      <c r="AY73" s="22">
        <v>0.21728500000000001</v>
      </c>
      <c r="AZ73" s="22">
        <v>27.546600000000002</v>
      </c>
      <c r="BA73" s="22">
        <v>-1.3195800000000001E-2</v>
      </c>
      <c r="BB73" s="22">
        <v>63</v>
      </c>
      <c r="BC73" s="22">
        <v>0.21673600000000001</v>
      </c>
      <c r="BD73">
        <f t="shared" si="10"/>
        <v>16.29111111111111</v>
      </c>
      <c r="BE73">
        <f t="shared" si="11"/>
        <v>3.5398140777777778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6.3018799999999997</v>
      </c>
      <c r="I74" s="22">
        <v>-1.06018E-2</v>
      </c>
      <c r="J74" s="22">
        <v>64</v>
      </c>
      <c r="K74" s="22">
        <v>1.3568100000000001</v>
      </c>
      <c r="L74">
        <f t="shared" si="0"/>
        <v>13.088641975308642</v>
      </c>
      <c r="M74">
        <f t="shared" si="1"/>
        <v>17.770841869135804</v>
      </c>
      <c r="N74" s="9"/>
      <c r="O74" s="22">
        <v>0.22232099999999999</v>
      </c>
      <c r="P74" s="22">
        <v>9.8793600000000001</v>
      </c>
      <c r="Q74" s="22">
        <v>-1.32111E-2</v>
      </c>
      <c r="R74" s="22">
        <v>64</v>
      </c>
      <c r="S74" s="22">
        <v>0.22174099999999999</v>
      </c>
      <c r="T74">
        <f t="shared" si="2"/>
        <v>16.309999999999999</v>
      </c>
      <c r="U74">
        <f t="shared" si="3"/>
        <v>3.6260555099999996</v>
      </c>
      <c r="X74" s="9"/>
      <c r="Y74" s="22">
        <v>1.3577300000000001</v>
      </c>
      <c r="Z74" s="22">
        <v>15.131</v>
      </c>
      <c r="AA74" s="22">
        <v>-1.07178E-2</v>
      </c>
      <c r="AB74" s="22">
        <v>64</v>
      </c>
      <c r="AC74" s="22">
        <v>1.3568100000000001</v>
      </c>
      <c r="AD74">
        <f t="shared" si="4"/>
        <v>13.23185185185185</v>
      </c>
      <c r="AE74">
        <f t="shared" si="5"/>
        <v>17.965282214814813</v>
      </c>
      <c r="AF74" s="9"/>
      <c r="AG74" s="22">
        <v>0.22232099999999999</v>
      </c>
      <c r="AH74" s="22">
        <v>18.708500000000001</v>
      </c>
      <c r="AI74" s="22">
        <v>-1.3241599999999999E-2</v>
      </c>
      <c r="AJ74" s="22">
        <v>64</v>
      </c>
      <c r="AK74" s="22">
        <v>0.221832</v>
      </c>
      <c r="AL74">
        <f t="shared" si="6"/>
        <v>16.347654320987651</v>
      </c>
      <c r="AM74">
        <f t="shared" si="7"/>
        <v>3.6344268562962956</v>
      </c>
      <c r="AP74" s="9"/>
      <c r="AQ74" s="22">
        <v>1.3577300000000001</v>
      </c>
      <c r="AR74" s="22">
        <v>23.979199999999999</v>
      </c>
      <c r="AS74" s="22">
        <v>-1.05652E-2</v>
      </c>
      <c r="AT74" s="22">
        <v>64</v>
      </c>
      <c r="AU74" s="22">
        <v>1.3562000000000001</v>
      </c>
      <c r="AV74">
        <f t="shared" si="8"/>
        <v>13.043456790123457</v>
      </c>
      <c r="AW74">
        <f t="shared" si="9"/>
        <v>17.709492587654324</v>
      </c>
      <c r="AX74" s="9"/>
      <c r="AY74" s="22">
        <v>0.22232099999999999</v>
      </c>
      <c r="AZ74" s="22">
        <v>27.556699999999999</v>
      </c>
      <c r="BA74" s="22">
        <v>-1.3195800000000001E-2</v>
      </c>
      <c r="BB74" s="22">
        <v>64</v>
      </c>
      <c r="BC74" s="22">
        <v>0.221771</v>
      </c>
      <c r="BD74">
        <f t="shared" si="10"/>
        <v>16.29111111111111</v>
      </c>
      <c r="BE74">
        <f t="shared" si="11"/>
        <v>3.6218561133333331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6.3119500000000004</v>
      </c>
      <c r="I75" s="22">
        <v>-1.0644499999999999E-2</v>
      </c>
      <c r="J75" s="22">
        <v>65</v>
      </c>
      <c r="K75" s="22">
        <v>1.3519300000000001</v>
      </c>
      <c r="L75">
        <f t="shared" si="0"/>
        <v>13.141358024691357</v>
      </c>
      <c r="M75">
        <f t="shared" si="1"/>
        <v>17.776183586419751</v>
      </c>
      <c r="N75" s="9"/>
      <c r="O75" s="22">
        <v>0.227356</v>
      </c>
      <c r="P75" s="22">
        <v>9.8894300000000008</v>
      </c>
      <c r="Q75" s="22">
        <v>-1.3205E-2</v>
      </c>
      <c r="R75" s="22">
        <v>65</v>
      </c>
      <c r="S75" s="22">
        <v>0.22677600000000001</v>
      </c>
      <c r="T75">
        <f t="shared" si="2"/>
        <v>16.302469135802468</v>
      </c>
      <c r="U75">
        <f t="shared" si="3"/>
        <v>3.7064641728395058</v>
      </c>
      <c r="X75" s="9"/>
      <c r="Y75" s="22">
        <v>1.3526899999999999</v>
      </c>
      <c r="Z75" s="22">
        <v>15.1411</v>
      </c>
      <c r="AA75" s="22">
        <v>-1.07635E-2</v>
      </c>
      <c r="AB75" s="22">
        <v>65</v>
      </c>
      <c r="AC75" s="22">
        <v>1.3513200000000001</v>
      </c>
      <c r="AD75">
        <f t="shared" si="4"/>
        <v>13.288271604938272</v>
      </c>
      <c r="AE75">
        <f t="shared" si="5"/>
        <v>17.974912117283949</v>
      </c>
      <c r="AF75" s="9"/>
      <c r="AG75" s="22">
        <v>0.227356</v>
      </c>
      <c r="AH75" s="22">
        <v>18.718599999999999</v>
      </c>
      <c r="AI75" s="22">
        <v>-1.32233E-2</v>
      </c>
      <c r="AJ75" s="22">
        <v>65</v>
      </c>
      <c r="AK75" s="22">
        <v>0.22683700000000001</v>
      </c>
      <c r="AL75">
        <f t="shared" si="6"/>
        <v>16.32506172839506</v>
      </c>
      <c r="AM75">
        <f t="shared" si="7"/>
        <v>3.7116007343209874</v>
      </c>
      <c r="AP75" s="9"/>
      <c r="AQ75" s="22">
        <v>1.3526899999999999</v>
      </c>
      <c r="AR75" s="22">
        <v>23.9893</v>
      </c>
      <c r="AS75" s="22">
        <v>-1.06079E-2</v>
      </c>
      <c r="AT75" s="22">
        <v>65</v>
      </c>
      <c r="AU75" s="22">
        <v>1.3513200000000001</v>
      </c>
      <c r="AV75">
        <f t="shared" si="8"/>
        <v>13.096172839506172</v>
      </c>
      <c r="AW75">
        <f t="shared" si="9"/>
        <v>17.715062038271604</v>
      </c>
      <c r="AX75" s="9"/>
      <c r="AY75" s="22">
        <v>0.227356</v>
      </c>
      <c r="AZ75" s="22">
        <v>27.566800000000001</v>
      </c>
      <c r="BA75" s="22">
        <v>-1.31927E-2</v>
      </c>
      <c r="BB75" s="22">
        <v>65</v>
      </c>
      <c r="BC75" s="22">
        <v>0.22686799999999999</v>
      </c>
      <c r="BD75">
        <f t="shared" si="10"/>
        <v>16.287283950617283</v>
      </c>
      <c r="BE75">
        <f t="shared" si="11"/>
        <v>3.7030117298765433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6.3220200000000002</v>
      </c>
      <c r="I76" s="22">
        <v>-1.0678099999999999E-2</v>
      </c>
      <c r="J76" s="22">
        <v>66</v>
      </c>
      <c r="K76" s="22">
        <v>1.34674</v>
      </c>
      <c r="L76">
        <f t="shared" ref="L76:L139" si="12">-I76/$F$2*1000</f>
        <v>13.182839506172838</v>
      </c>
      <c r="M76">
        <f t="shared" ref="M76:M139" si="13">L76*G76</f>
        <v>17.765985488888887</v>
      </c>
      <c r="N76" s="9"/>
      <c r="O76" s="22">
        <v>0.23239099999999999</v>
      </c>
      <c r="P76" s="22">
        <v>9.8994999999999997</v>
      </c>
      <c r="Q76" s="22">
        <v>-1.3205E-2</v>
      </c>
      <c r="R76" s="22">
        <v>66</v>
      </c>
      <c r="S76" s="22">
        <v>0.231873</v>
      </c>
      <c r="T76">
        <f t="shared" ref="T76:T139" si="14">-Q76/$F$2*1000</f>
        <v>16.302469135802468</v>
      </c>
      <c r="U76">
        <f t="shared" ref="U76:U139" si="15">T76*O76</f>
        <v>3.7885471049382713</v>
      </c>
      <c r="X76" s="9"/>
      <c r="Y76" s="22">
        <v>1.3476600000000001</v>
      </c>
      <c r="Z76" s="22">
        <v>15.151199999999999</v>
      </c>
      <c r="AA76" s="22">
        <v>-1.0803200000000001E-2</v>
      </c>
      <c r="AB76" s="22">
        <v>66</v>
      </c>
      <c r="AC76" s="22">
        <v>1.3470500000000001</v>
      </c>
      <c r="AD76">
        <f t="shared" ref="AD76:AD139" si="16">-AA76/$F$2*1000</f>
        <v>13.337283950617284</v>
      </c>
      <c r="AE76">
        <f t="shared" ref="AE76:AE139" si="17">AD76*Y76</f>
        <v>17.974124088888889</v>
      </c>
      <c r="AF76" s="9"/>
      <c r="AG76" s="22">
        <v>0.23239099999999999</v>
      </c>
      <c r="AH76" s="22">
        <v>18.7287</v>
      </c>
      <c r="AI76" s="22">
        <v>-1.3205E-2</v>
      </c>
      <c r="AJ76" s="22">
        <v>66</v>
      </c>
      <c r="AK76" s="22">
        <v>0.231934</v>
      </c>
      <c r="AL76">
        <f t="shared" ref="AL76:AL139" si="18">-AI76/$F$2*1000</f>
        <v>16.302469135802468</v>
      </c>
      <c r="AM76">
        <f t="shared" ref="AM76:AM139" si="19">AL76*AG76</f>
        <v>3.7885471049382713</v>
      </c>
      <c r="AP76" s="9"/>
      <c r="AQ76" s="22">
        <v>1.3476600000000001</v>
      </c>
      <c r="AR76" s="22">
        <v>23.999400000000001</v>
      </c>
      <c r="AS76" s="22">
        <v>-1.06537E-2</v>
      </c>
      <c r="AT76" s="22">
        <v>66</v>
      </c>
      <c r="AU76" s="22">
        <v>1.34674</v>
      </c>
      <c r="AV76">
        <f t="shared" ref="AV76:AV139" si="20">-AS76/$F$2*1000</f>
        <v>13.152716049382715</v>
      </c>
      <c r="AW76">
        <f t="shared" ref="AW76:AW139" si="21">AV76*AQ76</f>
        <v>17.725389311111112</v>
      </c>
      <c r="AX76" s="9"/>
      <c r="AY76" s="22">
        <v>0.23239099999999999</v>
      </c>
      <c r="AZ76" s="22">
        <v>27.576799999999999</v>
      </c>
      <c r="BA76" s="22">
        <v>-1.31866E-2</v>
      </c>
      <c r="BB76" s="22">
        <v>66</v>
      </c>
      <c r="BC76" s="22">
        <v>0.231903</v>
      </c>
      <c r="BD76">
        <f t="shared" ref="BD76:BD139" si="22">-BA76/$F$2*1000</f>
        <v>16.279753086419749</v>
      </c>
      <c r="BE76">
        <f t="shared" ref="BE76:BE139" si="23">BD76*AY76</f>
        <v>3.7832680995061718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6.33209</v>
      </c>
      <c r="I77" s="22">
        <v>-1.0711699999999999E-2</v>
      </c>
      <c r="J77" s="22">
        <v>67</v>
      </c>
      <c r="K77" s="22">
        <v>1.3418600000000001</v>
      </c>
      <c r="L77">
        <f t="shared" si="12"/>
        <v>13.22432098765432</v>
      </c>
      <c r="M77">
        <f t="shared" si="13"/>
        <v>17.755237844444441</v>
      </c>
      <c r="N77" s="9"/>
      <c r="O77" s="22">
        <v>0.237427</v>
      </c>
      <c r="P77" s="22">
        <v>9.9095700000000004</v>
      </c>
      <c r="Q77" s="22">
        <v>-1.3195800000000001E-2</v>
      </c>
      <c r="R77" s="22">
        <v>67</v>
      </c>
      <c r="S77" s="22">
        <v>0.23693800000000001</v>
      </c>
      <c r="T77">
        <f t="shared" si="14"/>
        <v>16.29111111111111</v>
      </c>
      <c r="U77">
        <f t="shared" si="15"/>
        <v>3.8679496377777776</v>
      </c>
      <c r="X77" s="9"/>
      <c r="Y77" s="22">
        <v>1.3426199999999999</v>
      </c>
      <c r="Z77" s="22">
        <v>15.161300000000001</v>
      </c>
      <c r="AA77" s="22">
        <v>-1.08521E-2</v>
      </c>
      <c r="AB77" s="22">
        <v>67</v>
      </c>
      <c r="AC77" s="22">
        <v>1.34094</v>
      </c>
      <c r="AD77">
        <f t="shared" si="16"/>
        <v>13.397654320987654</v>
      </c>
      <c r="AE77">
        <f t="shared" si="17"/>
        <v>17.987958644444443</v>
      </c>
      <c r="AF77" s="9"/>
      <c r="AG77" s="22">
        <v>0.237427</v>
      </c>
      <c r="AH77" s="22">
        <v>18.738700000000001</v>
      </c>
      <c r="AI77" s="22">
        <v>-1.3205E-2</v>
      </c>
      <c r="AJ77" s="22">
        <v>67</v>
      </c>
      <c r="AK77" s="22">
        <v>0.23690800000000001</v>
      </c>
      <c r="AL77">
        <f t="shared" si="18"/>
        <v>16.302469135802468</v>
      </c>
      <c r="AM77">
        <f t="shared" si="19"/>
        <v>3.8706463395061728</v>
      </c>
      <c r="AP77" s="9"/>
      <c r="AQ77" s="22">
        <v>1.3426199999999999</v>
      </c>
      <c r="AR77" s="22">
        <v>24.009399999999999</v>
      </c>
      <c r="AS77" s="22">
        <v>-1.06964E-2</v>
      </c>
      <c r="AT77" s="22">
        <v>67</v>
      </c>
      <c r="AU77" s="22">
        <v>1.3412500000000001</v>
      </c>
      <c r="AV77">
        <f t="shared" si="20"/>
        <v>13.205432098765431</v>
      </c>
      <c r="AW77">
        <f t="shared" si="21"/>
        <v>17.729877244444442</v>
      </c>
      <c r="AX77" s="9"/>
      <c r="AY77" s="22">
        <v>0.237427</v>
      </c>
      <c r="AZ77" s="22">
        <v>27.5869</v>
      </c>
      <c r="BA77" s="22">
        <v>-1.31866E-2</v>
      </c>
      <c r="BB77" s="22">
        <v>67</v>
      </c>
      <c r="BC77" s="22">
        <v>0.23690800000000001</v>
      </c>
      <c r="BD77">
        <f t="shared" si="22"/>
        <v>16.279753086419749</v>
      </c>
      <c r="BE77">
        <f t="shared" si="23"/>
        <v>3.8652529360493819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6.3421599999999998</v>
      </c>
      <c r="I78" s="22">
        <v>-1.07452E-2</v>
      </c>
      <c r="J78" s="22">
        <v>68</v>
      </c>
      <c r="K78" s="22">
        <v>1.33728</v>
      </c>
      <c r="L78">
        <f t="shared" si="12"/>
        <v>13.265679012345677</v>
      </c>
      <c r="M78">
        <f t="shared" si="13"/>
        <v>17.744039590123453</v>
      </c>
      <c r="N78" s="9"/>
      <c r="O78" s="22">
        <v>0.24246200000000001</v>
      </c>
      <c r="P78" s="22">
        <v>9.9196500000000007</v>
      </c>
      <c r="Q78" s="22">
        <v>-1.3201900000000001E-2</v>
      </c>
      <c r="R78" s="22">
        <v>68</v>
      </c>
      <c r="S78" s="22">
        <v>0.24185200000000001</v>
      </c>
      <c r="T78">
        <f t="shared" si="14"/>
        <v>16.298641975308641</v>
      </c>
      <c r="U78">
        <f t="shared" si="15"/>
        <v>3.9518013306172839</v>
      </c>
      <c r="X78" s="9"/>
      <c r="Y78" s="22">
        <v>1.3375900000000001</v>
      </c>
      <c r="Z78" s="22">
        <v>15.1713</v>
      </c>
      <c r="AA78" s="22">
        <v>-1.0882599999999999E-2</v>
      </c>
      <c r="AB78" s="22">
        <v>68</v>
      </c>
      <c r="AC78" s="22">
        <v>1.33636</v>
      </c>
      <c r="AD78">
        <f t="shared" si="16"/>
        <v>13.435308641975306</v>
      </c>
      <c r="AE78">
        <f t="shared" si="17"/>
        <v>17.97093448641975</v>
      </c>
      <c r="AF78" s="9"/>
      <c r="AG78" s="22">
        <v>0.24246200000000001</v>
      </c>
      <c r="AH78" s="22">
        <v>18.748799999999999</v>
      </c>
      <c r="AI78" s="22">
        <v>-1.3205E-2</v>
      </c>
      <c r="AJ78" s="22">
        <v>68</v>
      </c>
      <c r="AK78" s="22">
        <v>0.24182100000000001</v>
      </c>
      <c r="AL78">
        <f t="shared" si="18"/>
        <v>16.302469135802468</v>
      </c>
      <c r="AM78">
        <f t="shared" si="19"/>
        <v>3.9527292716049383</v>
      </c>
      <c r="AP78" s="9"/>
      <c r="AQ78" s="22">
        <v>1.3375900000000001</v>
      </c>
      <c r="AR78" s="22">
        <v>24.019500000000001</v>
      </c>
      <c r="AS78" s="22">
        <v>-1.073E-2</v>
      </c>
      <c r="AT78" s="22">
        <v>68</v>
      </c>
      <c r="AU78" s="22">
        <v>1.33667</v>
      </c>
      <c r="AV78">
        <f t="shared" si="20"/>
        <v>13.246913580246913</v>
      </c>
      <c r="AW78">
        <f t="shared" si="21"/>
        <v>17.718939135802469</v>
      </c>
      <c r="AX78" s="9"/>
      <c r="AY78" s="22">
        <v>0.24246200000000001</v>
      </c>
      <c r="AZ78" s="22">
        <v>27.597000000000001</v>
      </c>
      <c r="BA78" s="22">
        <v>-1.31927E-2</v>
      </c>
      <c r="BB78" s="22">
        <v>68</v>
      </c>
      <c r="BC78" s="22">
        <v>0.24194299999999999</v>
      </c>
      <c r="BD78">
        <f t="shared" si="22"/>
        <v>16.287283950617283</v>
      </c>
      <c r="BE78">
        <f t="shared" si="23"/>
        <v>3.9490474412345677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6.3522299999999996</v>
      </c>
      <c r="I79" s="22">
        <v>-1.0781900000000001E-2</v>
      </c>
      <c r="J79" s="22">
        <v>69</v>
      </c>
      <c r="K79" s="22">
        <v>1.3324</v>
      </c>
      <c r="L79">
        <f t="shared" si="12"/>
        <v>13.310987654320988</v>
      </c>
      <c r="M79">
        <f t="shared" si="13"/>
        <v>17.73755659876543</v>
      </c>
      <c r="N79" s="9"/>
      <c r="O79" s="22">
        <v>0.247498</v>
      </c>
      <c r="P79" s="22">
        <v>9.9297199999999997</v>
      </c>
      <c r="Q79" s="22">
        <v>-1.3205E-2</v>
      </c>
      <c r="R79" s="22">
        <v>69</v>
      </c>
      <c r="S79" s="22">
        <v>0.246948</v>
      </c>
      <c r="T79">
        <f t="shared" si="14"/>
        <v>16.302469135802468</v>
      </c>
      <c r="U79">
        <f t="shared" si="15"/>
        <v>4.0348285061728388</v>
      </c>
      <c r="X79" s="9"/>
      <c r="Y79" s="22">
        <v>1.3325499999999999</v>
      </c>
      <c r="Z79" s="22">
        <v>15.1814</v>
      </c>
      <c r="AA79" s="22">
        <v>-1.0925300000000001E-2</v>
      </c>
      <c r="AB79" s="22">
        <v>69</v>
      </c>
      <c r="AC79" s="22">
        <v>1.33148</v>
      </c>
      <c r="AD79">
        <f t="shared" si="16"/>
        <v>13.488024691358024</v>
      </c>
      <c r="AE79">
        <f t="shared" si="17"/>
        <v>17.973467302469135</v>
      </c>
      <c r="AF79" s="9"/>
      <c r="AG79" s="22">
        <v>0.247498</v>
      </c>
      <c r="AH79" s="22">
        <v>18.758900000000001</v>
      </c>
      <c r="AI79" s="22">
        <v>-1.3205E-2</v>
      </c>
      <c r="AJ79" s="22">
        <v>69</v>
      </c>
      <c r="AK79" s="22">
        <v>0.246948</v>
      </c>
      <c r="AL79">
        <f t="shared" si="18"/>
        <v>16.302469135802468</v>
      </c>
      <c r="AM79">
        <f t="shared" si="19"/>
        <v>4.0348285061728388</v>
      </c>
      <c r="AP79" s="9"/>
      <c r="AQ79" s="22">
        <v>1.3325499999999999</v>
      </c>
      <c r="AR79" s="22">
        <v>24.029599999999999</v>
      </c>
      <c r="AS79" s="22">
        <v>-1.07697E-2</v>
      </c>
      <c r="AT79" s="22">
        <v>69</v>
      </c>
      <c r="AU79" s="22">
        <v>1.33179</v>
      </c>
      <c r="AV79">
        <f t="shared" si="20"/>
        <v>13.295925925925925</v>
      </c>
      <c r="AW79">
        <f t="shared" si="21"/>
        <v>17.717486092592591</v>
      </c>
      <c r="AX79" s="9"/>
      <c r="AY79" s="22">
        <v>0.247498</v>
      </c>
      <c r="AZ79" s="22">
        <v>27.607099999999999</v>
      </c>
      <c r="BA79" s="22">
        <v>-1.3174399999999999E-2</v>
      </c>
      <c r="BB79" s="22">
        <v>69</v>
      </c>
      <c r="BC79" s="22">
        <v>0.246979</v>
      </c>
      <c r="BD79">
        <f t="shared" si="22"/>
        <v>16.264691358024692</v>
      </c>
      <c r="BE79">
        <f t="shared" si="23"/>
        <v>4.0254785817283949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6.3623000000000003</v>
      </c>
      <c r="I80" s="22">
        <v>-1.08124E-2</v>
      </c>
      <c r="J80" s="22">
        <v>70</v>
      </c>
      <c r="K80" s="22">
        <v>1.32751</v>
      </c>
      <c r="L80">
        <f t="shared" si="12"/>
        <v>13.348641975308642</v>
      </c>
      <c r="M80">
        <f t="shared" si="13"/>
        <v>17.720455708641975</v>
      </c>
      <c r="N80" s="9"/>
      <c r="O80" s="22">
        <v>0.25253300000000001</v>
      </c>
      <c r="P80" s="22">
        <v>9.9397900000000003</v>
      </c>
      <c r="Q80" s="22">
        <v>-1.3205E-2</v>
      </c>
      <c r="R80" s="22">
        <v>70</v>
      </c>
      <c r="S80" s="22">
        <v>0.251892</v>
      </c>
      <c r="T80">
        <f t="shared" si="14"/>
        <v>16.302469135802468</v>
      </c>
      <c r="U80">
        <f t="shared" si="15"/>
        <v>4.1169114382716048</v>
      </c>
      <c r="X80" s="9"/>
      <c r="Y80" s="22">
        <v>1.32751</v>
      </c>
      <c r="Z80" s="22">
        <v>15.1915</v>
      </c>
      <c r="AA80" s="22">
        <v>-1.0965000000000001E-2</v>
      </c>
      <c r="AB80" s="22">
        <v>70</v>
      </c>
      <c r="AC80" s="22">
        <v>1.3266</v>
      </c>
      <c r="AD80">
        <f t="shared" si="16"/>
        <v>13.537037037037036</v>
      </c>
      <c r="AE80">
        <f t="shared" si="17"/>
        <v>17.970552037037034</v>
      </c>
      <c r="AF80" s="9"/>
      <c r="AG80" s="22">
        <v>0.25253300000000001</v>
      </c>
      <c r="AH80" s="22">
        <v>18.768999999999998</v>
      </c>
      <c r="AI80" s="22">
        <v>-1.3205E-2</v>
      </c>
      <c r="AJ80" s="22">
        <v>70</v>
      </c>
      <c r="AK80" s="22">
        <v>0.25195299999999998</v>
      </c>
      <c r="AL80">
        <f t="shared" si="18"/>
        <v>16.302469135802468</v>
      </c>
      <c r="AM80">
        <f t="shared" si="19"/>
        <v>4.1169114382716048</v>
      </c>
      <c r="AP80" s="9"/>
      <c r="AQ80" s="22">
        <v>1.32751</v>
      </c>
      <c r="AR80" s="22">
        <v>24.0396</v>
      </c>
      <c r="AS80" s="22">
        <v>-1.0800199999999999E-2</v>
      </c>
      <c r="AT80" s="22">
        <v>70</v>
      </c>
      <c r="AU80" s="22">
        <v>1.3266</v>
      </c>
      <c r="AV80">
        <f t="shared" si="20"/>
        <v>13.333580246913579</v>
      </c>
      <c r="AW80">
        <f t="shared" si="21"/>
        <v>17.700461113580246</v>
      </c>
      <c r="AX80" s="9"/>
      <c r="AY80" s="22">
        <v>0.25253300000000001</v>
      </c>
      <c r="AZ80" s="22">
        <v>27.617100000000001</v>
      </c>
      <c r="BA80" s="22">
        <v>-1.3159199999999999E-2</v>
      </c>
      <c r="BB80" s="22">
        <v>70</v>
      </c>
      <c r="BC80" s="22">
        <v>0.25201400000000002</v>
      </c>
      <c r="BD80">
        <f t="shared" si="22"/>
        <v>16.245925925925924</v>
      </c>
      <c r="BE80">
        <f t="shared" si="23"/>
        <v>4.1026324118518511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6.3723700000000001</v>
      </c>
      <c r="I81" s="22">
        <v>-1.0836800000000001E-2</v>
      </c>
      <c r="J81" s="22">
        <v>71</v>
      </c>
      <c r="K81" s="22">
        <v>1.32202</v>
      </c>
      <c r="L81">
        <f t="shared" si="12"/>
        <v>13.378765432098765</v>
      </c>
      <c r="M81">
        <f t="shared" si="13"/>
        <v>17.693149708641975</v>
      </c>
      <c r="N81" s="9"/>
      <c r="O81" s="22">
        <v>0.25756800000000002</v>
      </c>
      <c r="P81" s="22">
        <v>9.9498599999999993</v>
      </c>
      <c r="Q81" s="22">
        <v>-1.31927E-2</v>
      </c>
      <c r="R81" s="22">
        <v>71</v>
      </c>
      <c r="S81" s="22">
        <v>0.25705</v>
      </c>
      <c r="T81">
        <f t="shared" si="14"/>
        <v>16.287283950617283</v>
      </c>
      <c r="U81">
        <f t="shared" si="15"/>
        <v>4.1950831525925922</v>
      </c>
      <c r="X81" s="9"/>
      <c r="Y81" s="22">
        <v>1.3224800000000001</v>
      </c>
      <c r="Z81" s="22">
        <v>15.201499999999999</v>
      </c>
      <c r="AA81" s="22">
        <v>-1.10077E-2</v>
      </c>
      <c r="AB81" s="22">
        <v>71</v>
      </c>
      <c r="AC81" s="22">
        <v>1.32172</v>
      </c>
      <c r="AD81">
        <f t="shared" si="16"/>
        <v>13.589753086419753</v>
      </c>
      <c r="AE81">
        <f t="shared" si="17"/>
        <v>17.972176661728398</v>
      </c>
      <c r="AF81" s="9"/>
      <c r="AG81" s="22">
        <v>0.25756800000000002</v>
      </c>
      <c r="AH81" s="22">
        <v>18.779</v>
      </c>
      <c r="AI81" s="22">
        <v>-1.31989E-2</v>
      </c>
      <c r="AJ81" s="22">
        <v>71</v>
      </c>
      <c r="AK81" s="22">
        <v>0.25705</v>
      </c>
      <c r="AL81">
        <f t="shared" si="18"/>
        <v>16.294938271604938</v>
      </c>
      <c r="AM81">
        <f t="shared" si="19"/>
        <v>4.1970546607407409</v>
      </c>
      <c r="AP81" s="9"/>
      <c r="AQ81" s="22">
        <v>1.3224800000000001</v>
      </c>
      <c r="AR81" s="22">
        <v>24.049700000000001</v>
      </c>
      <c r="AS81" s="22">
        <v>-1.0842900000000001E-2</v>
      </c>
      <c r="AT81" s="22">
        <v>71</v>
      </c>
      <c r="AU81" s="22">
        <v>1.32172</v>
      </c>
      <c r="AV81">
        <f t="shared" si="20"/>
        <v>13.386296296296297</v>
      </c>
      <c r="AW81">
        <f t="shared" si="21"/>
        <v>17.703109125925931</v>
      </c>
      <c r="AX81" s="9"/>
      <c r="AY81" s="22">
        <v>0.25756800000000002</v>
      </c>
      <c r="AZ81" s="22">
        <v>27.627199999999998</v>
      </c>
      <c r="BA81" s="22">
        <v>-1.3153099999999999E-2</v>
      </c>
      <c r="BB81" s="22">
        <v>71</v>
      </c>
      <c r="BC81" s="22">
        <v>0.25692700000000002</v>
      </c>
      <c r="BD81">
        <f t="shared" si="22"/>
        <v>16.238395061728394</v>
      </c>
      <c r="BE81">
        <f t="shared" si="23"/>
        <v>4.1824909392592593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6.3824399999999999</v>
      </c>
      <c r="I82" s="22">
        <v>-1.08643E-2</v>
      </c>
      <c r="J82" s="22">
        <v>72</v>
      </c>
      <c r="K82" s="22">
        <v>1.31653</v>
      </c>
      <c r="L82">
        <f t="shared" si="12"/>
        <v>13.412716049382714</v>
      </c>
      <c r="M82">
        <f t="shared" si="13"/>
        <v>17.670448632098761</v>
      </c>
      <c r="N82" s="9"/>
      <c r="O82" s="22">
        <v>0.262604</v>
      </c>
      <c r="P82" s="22">
        <v>9.9599299999999999</v>
      </c>
      <c r="Q82" s="22">
        <v>-1.31866E-2</v>
      </c>
      <c r="R82" s="22">
        <v>72</v>
      </c>
      <c r="S82" s="22">
        <v>0.26208500000000001</v>
      </c>
      <c r="T82">
        <f t="shared" si="14"/>
        <v>16.279753086419749</v>
      </c>
      <c r="U82">
        <f t="shared" si="15"/>
        <v>4.2751282795061716</v>
      </c>
      <c r="X82" s="9"/>
      <c r="Y82" s="22">
        <v>1.3174399999999999</v>
      </c>
      <c r="Z82" s="22">
        <v>15.211600000000001</v>
      </c>
      <c r="AA82" s="22">
        <v>-1.1047400000000001E-2</v>
      </c>
      <c r="AB82" s="22">
        <v>72</v>
      </c>
      <c r="AC82" s="22">
        <v>1.31653</v>
      </c>
      <c r="AD82">
        <f t="shared" si="16"/>
        <v>13.638765432098765</v>
      </c>
      <c r="AE82">
        <f t="shared" si="17"/>
        <v>17.968255130864197</v>
      </c>
      <c r="AF82" s="9"/>
      <c r="AG82" s="22">
        <v>0.262604</v>
      </c>
      <c r="AH82" s="22">
        <v>18.789100000000001</v>
      </c>
      <c r="AI82" s="22">
        <v>-1.3205E-2</v>
      </c>
      <c r="AJ82" s="22">
        <v>72</v>
      </c>
      <c r="AK82" s="22">
        <v>0.26199299999999998</v>
      </c>
      <c r="AL82">
        <f t="shared" si="18"/>
        <v>16.302469135802468</v>
      </c>
      <c r="AM82">
        <f t="shared" si="19"/>
        <v>4.2810936049382713</v>
      </c>
      <c r="AP82" s="9"/>
      <c r="AQ82" s="22">
        <v>1.3174399999999999</v>
      </c>
      <c r="AR82" s="22">
        <v>24.059799999999999</v>
      </c>
      <c r="AS82" s="22">
        <v>-1.0888699999999999E-2</v>
      </c>
      <c r="AT82" s="22">
        <v>72</v>
      </c>
      <c r="AU82" s="22">
        <v>1.31592</v>
      </c>
      <c r="AV82">
        <f t="shared" si="20"/>
        <v>13.442839506172838</v>
      </c>
      <c r="AW82">
        <f t="shared" si="21"/>
        <v>17.710134479012343</v>
      </c>
      <c r="AX82" s="9"/>
      <c r="AY82" s="22">
        <v>0.262604</v>
      </c>
      <c r="AZ82" s="22">
        <v>27.6373</v>
      </c>
      <c r="BA82" s="22">
        <v>-1.31561E-2</v>
      </c>
      <c r="BB82" s="22">
        <v>72</v>
      </c>
      <c r="BC82" s="22">
        <v>0.26208500000000001</v>
      </c>
      <c r="BD82">
        <f t="shared" si="22"/>
        <v>16.2420987654321</v>
      </c>
      <c r="BE82">
        <f t="shared" si="23"/>
        <v>4.265240104197531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6.3925200000000002</v>
      </c>
      <c r="I83" s="22">
        <v>-1.0891700000000001E-2</v>
      </c>
      <c r="J83" s="22">
        <v>73</v>
      </c>
      <c r="K83" s="22">
        <v>1.31165</v>
      </c>
      <c r="L83">
        <f t="shared" si="12"/>
        <v>13.446543209876543</v>
      </c>
      <c r="M83">
        <f t="shared" si="13"/>
        <v>17.647377774074076</v>
      </c>
      <c r="N83" s="9"/>
      <c r="O83" s="22">
        <v>0.26763900000000002</v>
      </c>
      <c r="P83" s="22">
        <v>9.9700000000000006</v>
      </c>
      <c r="Q83" s="22">
        <v>-1.31866E-2</v>
      </c>
      <c r="R83" s="22">
        <v>73</v>
      </c>
      <c r="S83" s="22">
        <v>0.26702900000000002</v>
      </c>
      <c r="T83">
        <f t="shared" si="14"/>
        <v>16.279753086419749</v>
      </c>
      <c r="U83">
        <f t="shared" si="15"/>
        <v>4.3570968362962956</v>
      </c>
      <c r="X83" s="9"/>
      <c r="Y83" s="22">
        <v>1.3124100000000001</v>
      </c>
      <c r="Z83" s="22">
        <v>15.2217</v>
      </c>
      <c r="AA83" s="22">
        <v>-1.10901E-2</v>
      </c>
      <c r="AB83" s="22">
        <v>73</v>
      </c>
      <c r="AC83" s="22">
        <v>1.31073</v>
      </c>
      <c r="AD83">
        <f t="shared" si="16"/>
        <v>13.691481481481482</v>
      </c>
      <c r="AE83">
        <f t="shared" si="17"/>
        <v>17.968837211111111</v>
      </c>
      <c r="AF83" s="9"/>
      <c r="AG83" s="22">
        <v>0.26763900000000002</v>
      </c>
      <c r="AH83" s="22">
        <v>18.799199999999999</v>
      </c>
      <c r="AI83" s="22">
        <v>-1.3201900000000001E-2</v>
      </c>
      <c r="AJ83" s="22">
        <v>73</v>
      </c>
      <c r="AK83" s="22">
        <v>0.26715100000000003</v>
      </c>
      <c r="AL83">
        <f t="shared" si="18"/>
        <v>16.298641975308641</v>
      </c>
      <c r="AM83">
        <f t="shared" si="19"/>
        <v>4.3621522396296299</v>
      </c>
      <c r="AP83" s="9"/>
      <c r="AQ83" s="22">
        <v>1.3124100000000001</v>
      </c>
      <c r="AR83" s="22">
        <v>24.069900000000001</v>
      </c>
      <c r="AS83" s="22">
        <v>-1.09406E-2</v>
      </c>
      <c r="AT83" s="22">
        <v>73</v>
      </c>
      <c r="AU83" s="22">
        <v>1.31104</v>
      </c>
      <c r="AV83">
        <f t="shared" si="20"/>
        <v>13.506913580246913</v>
      </c>
      <c r="AW83">
        <f t="shared" si="21"/>
        <v>17.726608451851853</v>
      </c>
      <c r="AX83" s="9"/>
      <c r="AY83" s="22">
        <v>0.26763900000000002</v>
      </c>
      <c r="AZ83" s="22">
        <v>27.647300000000001</v>
      </c>
      <c r="BA83" s="22">
        <v>-1.3153099999999999E-2</v>
      </c>
      <c r="BB83" s="22">
        <v>73</v>
      </c>
      <c r="BC83" s="22">
        <v>0.26712000000000002</v>
      </c>
      <c r="BD83">
        <f t="shared" si="22"/>
        <v>16.238395061728394</v>
      </c>
      <c r="BE83">
        <f t="shared" si="23"/>
        <v>4.3460278159259262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6.40259</v>
      </c>
      <c r="I84" s="22">
        <v>-1.09192E-2</v>
      </c>
      <c r="J84" s="22">
        <v>74</v>
      </c>
      <c r="K84" s="22">
        <v>1.30646</v>
      </c>
      <c r="L84">
        <f t="shared" si="12"/>
        <v>13.480493827160494</v>
      </c>
      <c r="M84">
        <f t="shared" si="13"/>
        <v>17.623993214814814</v>
      </c>
      <c r="N84" s="9"/>
      <c r="O84" s="22">
        <v>0.272675</v>
      </c>
      <c r="P84" s="22">
        <v>9.9800699999999996</v>
      </c>
      <c r="Q84" s="22">
        <v>-1.31775E-2</v>
      </c>
      <c r="R84" s="22">
        <v>74</v>
      </c>
      <c r="S84" s="22">
        <v>0.27209499999999998</v>
      </c>
      <c r="T84">
        <f t="shared" si="14"/>
        <v>16.268518518518519</v>
      </c>
      <c r="U84">
        <f t="shared" si="15"/>
        <v>4.4360182870370375</v>
      </c>
      <c r="X84" s="9"/>
      <c r="Y84" s="22">
        <v>1.3073699999999999</v>
      </c>
      <c r="Z84" s="22">
        <v>15.2318</v>
      </c>
      <c r="AA84" s="22">
        <v>-1.11267E-2</v>
      </c>
      <c r="AB84" s="22">
        <v>74</v>
      </c>
      <c r="AC84" s="22">
        <v>1.3061499999999999</v>
      </c>
      <c r="AD84">
        <f t="shared" si="16"/>
        <v>13.736666666666666</v>
      </c>
      <c r="AE84">
        <f t="shared" si="17"/>
        <v>17.958905899999998</v>
      </c>
      <c r="AF84" s="9"/>
      <c r="AG84" s="22">
        <v>0.272675</v>
      </c>
      <c r="AH84" s="22">
        <v>18.809200000000001</v>
      </c>
      <c r="AI84" s="22">
        <v>-1.31927E-2</v>
      </c>
      <c r="AJ84" s="22">
        <v>74</v>
      </c>
      <c r="AK84" s="22">
        <v>0.27212500000000001</v>
      </c>
      <c r="AL84">
        <f t="shared" si="18"/>
        <v>16.287283950617283</v>
      </c>
      <c r="AM84">
        <f t="shared" si="19"/>
        <v>4.441135151234568</v>
      </c>
      <c r="AP84" s="9"/>
      <c r="AQ84" s="22">
        <v>1.3073699999999999</v>
      </c>
      <c r="AR84" s="22">
        <v>24.079899999999999</v>
      </c>
      <c r="AS84" s="22">
        <v>-1.0974100000000001E-2</v>
      </c>
      <c r="AT84" s="22">
        <v>74</v>
      </c>
      <c r="AU84" s="22">
        <v>1.30646</v>
      </c>
      <c r="AV84">
        <f t="shared" si="20"/>
        <v>13.548271604938272</v>
      </c>
      <c r="AW84">
        <f t="shared" si="21"/>
        <v>17.712603848148149</v>
      </c>
      <c r="AX84" s="9"/>
      <c r="AY84" s="22">
        <v>0.272675</v>
      </c>
      <c r="AZ84" s="22">
        <v>27.657399999999999</v>
      </c>
      <c r="BA84" s="22">
        <v>-1.3147000000000001E-2</v>
      </c>
      <c r="BB84" s="22">
        <v>74</v>
      </c>
      <c r="BC84" s="22">
        <v>0.27212500000000001</v>
      </c>
      <c r="BD84">
        <f t="shared" si="22"/>
        <v>16.230864197530863</v>
      </c>
      <c r="BE84">
        <f t="shared" si="23"/>
        <v>4.4257508950617277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6.4126599999999998</v>
      </c>
      <c r="I85" s="22">
        <v>-1.09558E-2</v>
      </c>
      <c r="J85" s="22">
        <v>75</v>
      </c>
      <c r="K85" s="22">
        <v>1.3018799999999999</v>
      </c>
      <c r="L85">
        <f t="shared" si="12"/>
        <v>13.525679012345678</v>
      </c>
      <c r="M85">
        <f t="shared" si="13"/>
        <v>17.61503280493827</v>
      </c>
      <c r="N85" s="9"/>
      <c r="O85" s="22">
        <v>0.27771000000000001</v>
      </c>
      <c r="P85" s="22">
        <v>9.9901400000000002</v>
      </c>
      <c r="Q85" s="22">
        <v>-1.31836E-2</v>
      </c>
      <c r="R85" s="22">
        <v>75</v>
      </c>
      <c r="S85" s="22">
        <v>0.27722200000000002</v>
      </c>
      <c r="T85">
        <f t="shared" si="14"/>
        <v>16.276049382716046</v>
      </c>
      <c r="U85">
        <f t="shared" si="15"/>
        <v>4.5200216740740737</v>
      </c>
      <c r="X85" s="9"/>
      <c r="Y85" s="22">
        <v>1.3023400000000001</v>
      </c>
      <c r="Z85" s="22">
        <v>15.2418</v>
      </c>
      <c r="AA85" s="22">
        <v>-1.1163299999999999E-2</v>
      </c>
      <c r="AB85" s="22">
        <v>75</v>
      </c>
      <c r="AC85" s="22">
        <v>1.3015699999999999</v>
      </c>
      <c r="AD85">
        <f t="shared" si="16"/>
        <v>13.781851851851851</v>
      </c>
      <c r="AE85">
        <f t="shared" si="17"/>
        <v>17.94865694074074</v>
      </c>
      <c r="AF85" s="9"/>
      <c r="AG85" s="22">
        <v>0.27771000000000001</v>
      </c>
      <c r="AH85" s="22">
        <v>18.819299999999998</v>
      </c>
      <c r="AI85" s="22">
        <v>-1.31897E-2</v>
      </c>
      <c r="AJ85" s="22">
        <v>75</v>
      </c>
      <c r="AK85" s="22">
        <v>0.27712999999999999</v>
      </c>
      <c r="AL85">
        <f t="shared" si="18"/>
        <v>16.28358024691358</v>
      </c>
      <c r="AM85">
        <f t="shared" si="19"/>
        <v>4.5221130703703709</v>
      </c>
      <c r="AP85" s="9"/>
      <c r="AQ85" s="22">
        <v>1.3023400000000001</v>
      </c>
      <c r="AR85" s="22">
        <v>24.09</v>
      </c>
      <c r="AS85" s="22">
        <v>-1.0992399999999999E-2</v>
      </c>
      <c r="AT85" s="22">
        <v>75</v>
      </c>
      <c r="AU85" s="22">
        <v>1.3015699999999999</v>
      </c>
      <c r="AV85">
        <f t="shared" si="20"/>
        <v>13.570864197530863</v>
      </c>
      <c r="AW85">
        <f t="shared" si="21"/>
        <v>17.673879279012343</v>
      </c>
      <c r="AX85" s="9"/>
      <c r="AY85" s="22">
        <v>0.27771000000000001</v>
      </c>
      <c r="AZ85" s="22">
        <v>27.6675</v>
      </c>
      <c r="BA85" s="22">
        <v>-1.31439E-2</v>
      </c>
      <c r="BB85" s="22">
        <v>75</v>
      </c>
      <c r="BC85" s="22">
        <v>0.27710000000000001</v>
      </c>
      <c r="BD85">
        <f t="shared" si="22"/>
        <v>16.227037037037036</v>
      </c>
      <c r="BE85">
        <f t="shared" si="23"/>
        <v>4.5064104555555557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6.4227299999999996</v>
      </c>
      <c r="I86" s="22">
        <v>-1.09833E-2</v>
      </c>
      <c r="J86" s="22">
        <v>76</v>
      </c>
      <c r="K86" s="22">
        <v>1.2963899999999999</v>
      </c>
      <c r="L86">
        <f t="shared" si="12"/>
        <v>13.559629629629628</v>
      </c>
      <c r="M86">
        <f t="shared" si="13"/>
        <v>17.590907518518513</v>
      </c>
      <c r="N86" s="9"/>
      <c r="O86" s="22">
        <v>0.28274500000000002</v>
      </c>
      <c r="P86" s="22">
        <v>10.0002</v>
      </c>
      <c r="Q86" s="22">
        <v>-1.31866E-2</v>
      </c>
      <c r="R86" s="22">
        <v>76</v>
      </c>
      <c r="S86" s="22">
        <v>0.28216599999999997</v>
      </c>
      <c r="T86">
        <f t="shared" si="14"/>
        <v>16.279753086419749</v>
      </c>
      <c r="U86">
        <f t="shared" si="15"/>
        <v>4.603018786419752</v>
      </c>
      <c r="X86" s="9"/>
      <c r="Y86" s="22">
        <v>1.2972999999999999</v>
      </c>
      <c r="Z86" s="22">
        <v>15.251899999999999</v>
      </c>
      <c r="AA86" s="22">
        <v>-1.1202999999999999E-2</v>
      </c>
      <c r="AB86" s="22">
        <v>76</v>
      </c>
      <c r="AC86" s="22">
        <v>1.2957799999999999</v>
      </c>
      <c r="AD86">
        <f t="shared" si="16"/>
        <v>13.830864197530863</v>
      </c>
      <c r="AE86">
        <f t="shared" si="17"/>
        <v>17.942780123456785</v>
      </c>
      <c r="AF86" s="9"/>
      <c r="AG86" s="22">
        <v>0.28274500000000002</v>
      </c>
      <c r="AH86" s="22">
        <v>18.8294</v>
      </c>
      <c r="AI86" s="22">
        <v>-1.31805E-2</v>
      </c>
      <c r="AJ86" s="22">
        <v>76</v>
      </c>
      <c r="AK86" s="22">
        <v>0.282196</v>
      </c>
      <c r="AL86">
        <f t="shared" si="18"/>
        <v>16.272222222222219</v>
      </c>
      <c r="AM86">
        <f t="shared" si="19"/>
        <v>4.6008894722222218</v>
      </c>
      <c r="AP86" s="9"/>
      <c r="AQ86" s="22">
        <v>1.2972999999999999</v>
      </c>
      <c r="AR86" s="22">
        <v>24.100100000000001</v>
      </c>
      <c r="AS86" s="22">
        <v>-1.10291E-2</v>
      </c>
      <c r="AT86" s="22">
        <v>76</v>
      </c>
      <c r="AU86" s="22">
        <v>1.2966899999999999</v>
      </c>
      <c r="AV86">
        <f t="shared" si="20"/>
        <v>13.616172839506172</v>
      </c>
      <c r="AW86">
        <f t="shared" si="21"/>
        <v>17.664261024691356</v>
      </c>
      <c r="AX86" s="9"/>
      <c r="AY86" s="22">
        <v>0.28274500000000002</v>
      </c>
      <c r="AZ86" s="22">
        <v>27.677600000000002</v>
      </c>
      <c r="BA86" s="22">
        <v>-1.3153099999999999E-2</v>
      </c>
      <c r="BB86" s="22">
        <v>76</v>
      </c>
      <c r="BC86" s="22">
        <v>0.282196</v>
      </c>
      <c r="BD86">
        <f t="shared" si="22"/>
        <v>16.238395061728394</v>
      </c>
      <c r="BE86">
        <f t="shared" si="23"/>
        <v>4.5913250117283955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6.4328000000000003</v>
      </c>
      <c r="I87" s="22">
        <v>-1.1019899999999999E-2</v>
      </c>
      <c r="J87" s="22">
        <v>77</v>
      </c>
      <c r="K87" s="22">
        <v>1.2915000000000001</v>
      </c>
      <c r="L87">
        <f t="shared" si="12"/>
        <v>13.604814814814812</v>
      </c>
      <c r="M87">
        <f t="shared" si="13"/>
        <v>17.581094040740737</v>
      </c>
      <c r="N87" s="9"/>
      <c r="O87" s="22">
        <v>0.28778100000000001</v>
      </c>
      <c r="P87" s="22">
        <v>10.010300000000001</v>
      </c>
      <c r="Q87" s="22">
        <v>-1.31775E-2</v>
      </c>
      <c r="R87" s="22">
        <v>77</v>
      </c>
      <c r="S87" s="22">
        <v>0.28726200000000002</v>
      </c>
      <c r="T87">
        <f t="shared" si="14"/>
        <v>16.268518518518519</v>
      </c>
      <c r="U87">
        <f t="shared" si="15"/>
        <v>4.6817705277777781</v>
      </c>
      <c r="X87" s="9"/>
      <c r="Y87" s="22">
        <v>1.29227</v>
      </c>
      <c r="Z87" s="22">
        <v>15.262</v>
      </c>
      <c r="AA87" s="22">
        <v>-1.1239600000000001E-2</v>
      </c>
      <c r="AB87" s="22">
        <v>77</v>
      </c>
      <c r="AC87" s="22">
        <v>1.2921100000000001</v>
      </c>
      <c r="AD87">
        <f t="shared" si="16"/>
        <v>13.876049382716049</v>
      </c>
      <c r="AE87">
        <f t="shared" si="17"/>
        <v>17.93160233580247</v>
      </c>
      <c r="AF87" s="9"/>
      <c r="AG87" s="22">
        <v>0.28778100000000001</v>
      </c>
      <c r="AH87" s="22">
        <v>18.839500000000001</v>
      </c>
      <c r="AI87" s="22">
        <v>-1.31927E-2</v>
      </c>
      <c r="AJ87" s="22">
        <v>77</v>
      </c>
      <c r="AK87" s="22">
        <v>0.28720099999999998</v>
      </c>
      <c r="AL87">
        <f t="shared" si="18"/>
        <v>16.287283950617283</v>
      </c>
      <c r="AM87">
        <f t="shared" si="19"/>
        <v>4.6871708625925921</v>
      </c>
      <c r="AP87" s="9"/>
      <c r="AQ87" s="22">
        <v>1.29227</v>
      </c>
      <c r="AR87" s="22">
        <v>24.110099999999999</v>
      </c>
      <c r="AS87" s="22">
        <v>-1.10779E-2</v>
      </c>
      <c r="AT87" s="22">
        <v>77</v>
      </c>
      <c r="AU87" s="22">
        <v>1.2911999999999999</v>
      </c>
      <c r="AV87">
        <f t="shared" si="20"/>
        <v>13.676419753086419</v>
      </c>
      <c r="AW87">
        <f t="shared" si="21"/>
        <v>17.673626954320987</v>
      </c>
      <c r="AX87" s="9"/>
      <c r="AY87" s="22">
        <v>0.28778100000000001</v>
      </c>
      <c r="AZ87" s="22">
        <v>27.6876</v>
      </c>
      <c r="BA87" s="22">
        <v>-1.3159199999999999E-2</v>
      </c>
      <c r="BB87" s="22">
        <v>77</v>
      </c>
      <c r="BC87" s="22">
        <v>0.287323</v>
      </c>
      <c r="BD87">
        <f t="shared" si="22"/>
        <v>16.245925925925924</v>
      </c>
      <c r="BE87">
        <f t="shared" si="23"/>
        <v>4.6752688088888883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6.4428700000000001</v>
      </c>
      <c r="I88" s="22">
        <v>-1.1053500000000001E-2</v>
      </c>
      <c r="J88" s="22">
        <v>78</v>
      </c>
      <c r="K88" s="22">
        <v>1.2860100000000001</v>
      </c>
      <c r="L88">
        <f t="shared" si="12"/>
        <v>13.646296296296297</v>
      </c>
      <c r="M88">
        <f t="shared" si="13"/>
        <v>17.565921981481484</v>
      </c>
      <c r="N88" s="9"/>
      <c r="O88" s="22">
        <v>0.29281600000000002</v>
      </c>
      <c r="P88" s="22">
        <v>10.0204</v>
      </c>
      <c r="Q88" s="22">
        <v>-1.3174399999999999E-2</v>
      </c>
      <c r="R88" s="22">
        <v>78</v>
      </c>
      <c r="S88" s="22">
        <v>0.29232799999999998</v>
      </c>
      <c r="T88">
        <f t="shared" si="14"/>
        <v>16.264691358024692</v>
      </c>
      <c r="U88">
        <f t="shared" si="15"/>
        <v>4.7625618646913583</v>
      </c>
      <c r="X88" s="9"/>
      <c r="Y88" s="22">
        <v>1.2872300000000001</v>
      </c>
      <c r="Z88" s="22">
        <v>15.272</v>
      </c>
      <c r="AA88" s="22">
        <v>-1.12762E-2</v>
      </c>
      <c r="AB88" s="22">
        <v>78</v>
      </c>
      <c r="AC88" s="22">
        <v>1.2863199999999999</v>
      </c>
      <c r="AD88">
        <f t="shared" si="16"/>
        <v>13.921234567901234</v>
      </c>
      <c r="AE88">
        <f t="shared" si="17"/>
        <v>17.919830772839507</v>
      </c>
      <c r="AF88" s="9"/>
      <c r="AG88" s="22">
        <v>0.29281600000000002</v>
      </c>
      <c r="AH88" s="22">
        <v>18.849499999999999</v>
      </c>
      <c r="AI88" s="22">
        <v>-1.31989E-2</v>
      </c>
      <c r="AJ88" s="22">
        <v>78</v>
      </c>
      <c r="AK88" s="22">
        <v>0.29220600000000002</v>
      </c>
      <c r="AL88">
        <f t="shared" si="18"/>
        <v>16.294938271604938</v>
      </c>
      <c r="AM88">
        <f t="shared" si="19"/>
        <v>4.7714186449382714</v>
      </c>
      <c r="AP88" s="9"/>
      <c r="AQ88" s="22">
        <v>1.2872300000000001</v>
      </c>
      <c r="AR88" s="22">
        <v>24.120200000000001</v>
      </c>
      <c r="AS88" s="22">
        <v>-1.11206E-2</v>
      </c>
      <c r="AT88" s="22">
        <v>78</v>
      </c>
      <c r="AU88" s="22">
        <v>1.2863199999999999</v>
      </c>
      <c r="AV88">
        <f t="shared" si="20"/>
        <v>13.729135802469134</v>
      </c>
      <c r="AW88">
        <f t="shared" si="21"/>
        <v>17.672555479012345</v>
      </c>
      <c r="AX88" s="9"/>
      <c r="AY88" s="22">
        <v>0.29281600000000002</v>
      </c>
      <c r="AZ88" s="22">
        <v>27.697700000000001</v>
      </c>
      <c r="BA88" s="22">
        <v>-1.31561E-2</v>
      </c>
      <c r="BB88" s="22">
        <v>78</v>
      </c>
      <c r="BC88" s="22">
        <v>0.292236</v>
      </c>
      <c r="BD88">
        <f t="shared" si="22"/>
        <v>16.2420987654321</v>
      </c>
      <c r="BE88">
        <f t="shared" si="23"/>
        <v>4.7559463920987666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6.4529399999999999</v>
      </c>
      <c r="I89" s="22">
        <v>-1.1087E-2</v>
      </c>
      <c r="J89" s="22">
        <v>79</v>
      </c>
      <c r="K89" s="22">
        <v>1.2811300000000001</v>
      </c>
      <c r="L89">
        <f t="shared" si="12"/>
        <v>13.687654320987654</v>
      </c>
      <c r="M89">
        <f t="shared" si="13"/>
        <v>17.550310370370372</v>
      </c>
      <c r="N89" s="9"/>
      <c r="O89" s="22">
        <v>0.29785200000000001</v>
      </c>
      <c r="P89" s="22">
        <v>10.0304</v>
      </c>
      <c r="Q89" s="22">
        <v>-1.31805E-2</v>
      </c>
      <c r="R89" s="22">
        <v>79</v>
      </c>
      <c r="S89" s="22">
        <v>0.29727199999999998</v>
      </c>
      <c r="T89">
        <f t="shared" si="14"/>
        <v>16.272222222222219</v>
      </c>
      <c r="U89">
        <f t="shared" si="15"/>
        <v>4.8467139333333327</v>
      </c>
      <c r="X89" s="9"/>
      <c r="Y89" s="22">
        <v>1.2822</v>
      </c>
      <c r="Z89" s="22">
        <v>15.2821</v>
      </c>
      <c r="AA89" s="22">
        <v>-1.13037E-2</v>
      </c>
      <c r="AB89" s="22">
        <v>79</v>
      </c>
      <c r="AC89" s="22">
        <v>1.2817400000000001</v>
      </c>
      <c r="AD89">
        <f t="shared" si="16"/>
        <v>13.955185185185183</v>
      </c>
      <c r="AE89">
        <f t="shared" si="17"/>
        <v>17.893338444444442</v>
      </c>
      <c r="AF89" s="9"/>
      <c r="AG89" s="22">
        <v>0.29785200000000001</v>
      </c>
      <c r="AH89" s="22">
        <v>18.8596</v>
      </c>
      <c r="AI89" s="22">
        <v>-1.3201900000000001E-2</v>
      </c>
      <c r="AJ89" s="22">
        <v>79</v>
      </c>
      <c r="AK89" s="22">
        <v>0.29724099999999998</v>
      </c>
      <c r="AL89">
        <f t="shared" si="18"/>
        <v>16.298641975308641</v>
      </c>
      <c r="AM89">
        <f t="shared" si="19"/>
        <v>4.8545831096296297</v>
      </c>
      <c r="AP89" s="9"/>
      <c r="AQ89" s="22">
        <v>1.2822</v>
      </c>
      <c r="AR89" s="22">
        <v>24.130299999999998</v>
      </c>
      <c r="AS89" s="22">
        <v>-1.11542E-2</v>
      </c>
      <c r="AT89" s="22">
        <v>79</v>
      </c>
      <c r="AU89" s="22">
        <v>1.2817400000000001</v>
      </c>
      <c r="AV89">
        <f t="shared" si="20"/>
        <v>13.770617283950616</v>
      </c>
      <c r="AW89">
        <f t="shared" si="21"/>
        <v>17.656685481481478</v>
      </c>
      <c r="AX89" s="9"/>
      <c r="AY89" s="22">
        <v>0.29785200000000001</v>
      </c>
      <c r="AZ89" s="22">
        <v>27.707799999999999</v>
      </c>
      <c r="BA89" s="22">
        <v>-1.31409E-2</v>
      </c>
      <c r="BB89" s="22">
        <v>79</v>
      </c>
      <c r="BC89" s="22">
        <v>0.29727199999999998</v>
      </c>
      <c r="BD89">
        <f t="shared" si="22"/>
        <v>16.223333333333333</v>
      </c>
      <c r="BE89">
        <f t="shared" si="23"/>
        <v>4.8321522799999999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6.4630099999999997</v>
      </c>
      <c r="I90" s="22">
        <v>-1.11176E-2</v>
      </c>
      <c r="J90" s="22">
        <v>80</v>
      </c>
      <c r="K90" s="22">
        <v>1.2762500000000001</v>
      </c>
      <c r="L90">
        <f t="shared" si="12"/>
        <v>13.725432098765431</v>
      </c>
      <c r="M90">
        <f t="shared" si="13"/>
        <v>17.529572859259257</v>
      </c>
      <c r="N90" s="9"/>
      <c r="O90" s="22">
        <v>0.30288700000000002</v>
      </c>
      <c r="P90" s="22">
        <v>10.0405</v>
      </c>
      <c r="Q90" s="22">
        <v>-1.3168300000000001E-2</v>
      </c>
      <c r="R90" s="22">
        <v>80</v>
      </c>
      <c r="S90" s="22">
        <v>0.30230699999999999</v>
      </c>
      <c r="T90">
        <f t="shared" si="14"/>
        <v>16.257160493827158</v>
      </c>
      <c r="U90">
        <f t="shared" si="15"/>
        <v>4.9240825704938267</v>
      </c>
      <c r="X90" s="9"/>
      <c r="Y90" s="22">
        <v>1.2771600000000001</v>
      </c>
      <c r="Z90" s="22">
        <v>15.292199999999999</v>
      </c>
      <c r="AA90" s="22">
        <v>-1.1325099999999999E-2</v>
      </c>
      <c r="AB90" s="22">
        <v>80</v>
      </c>
      <c r="AC90" s="22">
        <v>1.2762500000000001</v>
      </c>
      <c r="AD90">
        <f t="shared" si="16"/>
        <v>13.981604938271603</v>
      </c>
      <c r="AE90">
        <f t="shared" si="17"/>
        <v>17.856746562962961</v>
      </c>
      <c r="AF90" s="9"/>
      <c r="AG90" s="22">
        <v>0.30288700000000002</v>
      </c>
      <c r="AH90" s="22">
        <v>18.869700000000002</v>
      </c>
      <c r="AI90" s="22">
        <v>-1.31989E-2</v>
      </c>
      <c r="AJ90" s="22">
        <v>80</v>
      </c>
      <c r="AK90" s="22">
        <v>0.30230699999999999</v>
      </c>
      <c r="AL90">
        <f t="shared" si="18"/>
        <v>16.294938271604938</v>
      </c>
      <c r="AM90">
        <f t="shared" si="19"/>
        <v>4.9355249682716051</v>
      </c>
      <c r="AP90" s="9"/>
      <c r="AQ90" s="22">
        <v>1.2771600000000001</v>
      </c>
      <c r="AR90" s="22">
        <v>24.1404</v>
      </c>
      <c r="AS90" s="22">
        <v>-1.11938E-2</v>
      </c>
      <c r="AT90" s="22">
        <v>80</v>
      </c>
      <c r="AU90" s="22">
        <v>1.2762500000000001</v>
      </c>
      <c r="AV90">
        <f t="shared" si="20"/>
        <v>13.819506172839505</v>
      </c>
      <c r="AW90">
        <f t="shared" si="21"/>
        <v>17.649720503703705</v>
      </c>
      <c r="AX90" s="9"/>
      <c r="AY90" s="22">
        <v>0.30288700000000002</v>
      </c>
      <c r="AZ90" s="22">
        <v>27.7178</v>
      </c>
      <c r="BA90" s="22">
        <v>-1.31226E-2</v>
      </c>
      <c r="BB90" s="22">
        <v>80</v>
      </c>
      <c r="BC90" s="22">
        <v>0.30224600000000001</v>
      </c>
      <c r="BD90">
        <f t="shared" si="22"/>
        <v>16.200740740740741</v>
      </c>
      <c r="BE90">
        <f t="shared" si="23"/>
        <v>4.9069937607407415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6.4730800000000004</v>
      </c>
      <c r="I91" s="22">
        <v>-1.11542E-2</v>
      </c>
      <c r="J91" s="22">
        <v>81</v>
      </c>
      <c r="K91" s="22">
        <v>1.27136</v>
      </c>
      <c r="L91">
        <f t="shared" si="12"/>
        <v>13.770617283950616</v>
      </c>
      <c r="M91">
        <f t="shared" si="13"/>
        <v>17.518015365432095</v>
      </c>
      <c r="N91" s="9"/>
      <c r="O91" s="22">
        <v>0.30792199999999997</v>
      </c>
      <c r="P91" s="22">
        <v>10.050599999999999</v>
      </c>
      <c r="Q91" s="22">
        <v>-1.3159199999999999E-2</v>
      </c>
      <c r="R91" s="22">
        <v>81</v>
      </c>
      <c r="S91" s="22">
        <v>0.30734299999999998</v>
      </c>
      <c r="T91">
        <f t="shared" si="14"/>
        <v>16.245925925925924</v>
      </c>
      <c r="U91">
        <f t="shared" si="15"/>
        <v>5.0024780029629623</v>
      </c>
      <c r="X91" s="9"/>
      <c r="Y91" s="22">
        <v>1.27213</v>
      </c>
      <c r="Z91" s="22">
        <v>15.302300000000001</v>
      </c>
      <c r="AA91" s="22">
        <v>-1.13495E-2</v>
      </c>
      <c r="AB91" s="22">
        <v>81</v>
      </c>
      <c r="AC91" s="22">
        <v>1.27136</v>
      </c>
      <c r="AD91">
        <f t="shared" si="16"/>
        <v>14.011728395061727</v>
      </c>
      <c r="AE91">
        <f t="shared" si="17"/>
        <v>17.824740043209875</v>
      </c>
      <c r="AF91" s="9"/>
      <c r="AG91" s="22">
        <v>0.30792199999999997</v>
      </c>
      <c r="AH91" s="22">
        <v>18.8797</v>
      </c>
      <c r="AI91" s="22">
        <v>-1.3195800000000001E-2</v>
      </c>
      <c r="AJ91" s="22">
        <v>81</v>
      </c>
      <c r="AK91" s="22">
        <v>0.30743399999999999</v>
      </c>
      <c r="AL91">
        <f t="shared" si="18"/>
        <v>16.29111111111111</v>
      </c>
      <c r="AM91">
        <f t="shared" si="19"/>
        <v>5.0163915155555552</v>
      </c>
      <c r="AP91" s="9"/>
      <c r="AQ91" s="22">
        <v>1.27213</v>
      </c>
      <c r="AR91" s="22">
        <v>24.150400000000001</v>
      </c>
      <c r="AS91" s="22">
        <v>-1.1236599999999999E-2</v>
      </c>
      <c r="AT91" s="22">
        <v>81</v>
      </c>
      <c r="AU91" s="22">
        <v>1.2716700000000001</v>
      </c>
      <c r="AV91">
        <f t="shared" si="20"/>
        <v>13.872345679012344</v>
      </c>
      <c r="AW91">
        <f t="shared" si="21"/>
        <v>17.647427108641974</v>
      </c>
      <c r="AX91" s="9"/>
      <c r="AY91" s="22">
        <v>0.30792199999999997</v>
      </c>
      <c r="AZ91" s="22">
        <v>27.727900000000002</v>
      </c>
      <c r="BA91" s="22">
        <v>-1.3119499999999999E-2</v>
      </c>
      <c r="BB91" s="22">
        <v>81</v>
      </c>
      <c r="BC91" s="22">
        <v>0.30737300000000001</v>
      </c>
      <c r="BD91">
        <f t="shared" si="22"/>
        <v>16.19691358024691</v>
      </c>
      <c r="BE91">
        <f t="shared" si="23"/>
        <v>4.9873860234567884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6.4831500000000002</v>
      </c>
      <c r="I92" s="22">
        <v>-1.11938E-2</v>
      </c>
      <c r="J92" s="22">
        <v>82</v>
      </c>
      <c r="K92" s="22">
        <v>1.26617</v>
      </c>
      <c r="L92">
        <f t="shared" si="12"/>
        <v>13.819506172839505</v>
      </c>
      <c r="M92">
        <f t="shared" si="13"/>
        <v>17.510558076543209</v>
      </c>
      <c r="N92" s="9"/>
      <c r="O92" s="22">
        <v>0.31295800000000001</v>
      </c>
      <c r="P92" s="22">
        <v>10.060600000000001</v>
      </c>
      <c r="Q92" s="22">
        <v>-1.31409E-2</v>
      </c>
      <c r="R92" s="22">
        <v>82</v>
      </c>
      <c r="S92" s="22">
        <v>0.31234699999999999</v>
      </c>
      <c r="T92">
        <f t="shared" si="14"/>
        <v>16.223333333333333</v>
      </c>
      <c r="U92">
        <f t="shared" si="15"/>
        <v>5.0772219533333329</v>
      </c>
      <c r="X92" s="9"/>
      <c r="Y92" s="22">
        <v>1.26709</v>
      </c>
      <c r="Z92" s="22">
        <v>15.3123</v>
      </c>
      <c r="AA92" s="22">
        <v>-1.1377E-2</v>
      </c>
      <c r="AB92" s="22">
        <v>82</v>
      </c>
      <c r="AC92" s="22">
        <v>1.2652600000000001</v>
      </c>
      <c r="AD92">
        <f t="shared" si="16"/>
        <v>14.045679012345678</v>
      </c>
      <c r="AE92">
        <f t="shared" si="17"/>
        <v>17.797139419753087</v>
      </c>
      <c r="AF92" s="9"/>
      <c r="AG92" s="22">
        <v>0.31295800000000001</v>
      </c>
      <c r="AH92" s="22">
        <v>18.889800000000001</v>
      </c>
      <c r="AI92" s="22">
        <v>-1.31836E-2</v>
      </c>
      <c r="AJ92" s="22">
        <v>82</v>
      </c>
      <c r="AK92" s="22">
        <v>0.31240800000000002</v>
      </c>
      <c r="AL92">
        <f t="shared" si="18"/>
        <v>16.276049382716046</v>
      </c>
      <c r="AM92">
        <f t="shared" si="19"/>
        <v>5.0937198627160489</v>
      </c>
      <c r="AP92" s="9"/>
      <c r="AQ92" s="22">
        <v>1.26709</v>
      </c>
      <c r="AR92" s="22">
        <v>24.160499999999999</v>
      </c>
      <c r="AS92" s="22">
        <v>-1.1285399999999999E-2</v>
      </c>
      <c r="AT92" s="22">
        <v>82</v>
      </c>
      <c r="AU92" s="22">
        <v>1.2658700000000001</v>
      </c>
      <c r="AV92">
        <f t="shared" si="20"/>
        <v>13.93259259259259</v>
      </c>
      <c r="AW92">
        <f t="shared" si="21"/>
        <v>17.653848748148146</v>
      </c>
      <c r="AX92" s="9"/>
      <c r="AY92" s="22">
        <v>0.31295800000000001</v>
      </c>
      <c r="AZ92" s="22">
        <v>27.738</v>
      </c>
      <c r="BA92" s="22">
        <v>-1.31287E-2</v>
      </c>
      <c r="BB92" s="22">
        <v>82</v>
      </c>
      <c r="BC92" s="22">
        <v>0.31231700000000001</v>
      </c>
      <c r="BD92">
        <f t="shared" si="22"/>
        <v>16.208271604938268</v>
      </c>
      <c r="BE92">
        <f t="shared" si="23"/>
        <v>5.0725082649382705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6.4932299999999996</v>
      </c>
      <c r="I93" s="22">
        <v>-1.1230499999999999E-2</v>
      </c>
      <c r="J93" s="22">
        <v>83</v>
      </c>
      <c r="K93" s="22">
        <v>1.2603800000000001</v>
      </c>
      <c r="L93">
        <f t="shared" si="12"/>
        <v>13.864814814814812</v>
      </c>
      <c r="M93">
        <f t="shared" si="13"/>
        <v>17.498089537037032</v>
      </c>
      <c r="N93" s="9"/>
      <c r="O93" s="22">
        <v>0.31799300000000003</v>
      </c>
      <c r="P93" s="22">
        <v>10.0707</v>
      </c>
      <c r="Q93" s="22">
        <v>-1.31409E-2</v>
      </c>
      <c r="R93" s="22">
        <v>83</v>
      </c>
      <c r="S93" s="22">
        <v>0.317413</v>
      </c>
      <c r="T93">
        <f t="shared" si="14"/>
        <v>16.223333333333333</v>
      </c>
      <c r="U93">
        <f t="shared" si="15"/>
        <v>5.1589064366666673</v>
      </c>
      <c r="X93" s="9"/>
      <c r="Y93" s="22">
        <v>1.2620499999999999</v>
      </c>
      <c r="Z93" s="22">
        <v>15.3224</v>
      </c>
      <c r="AA93" s="22">
        <v>-1.1422699999999999E-2</v>
      </c>
      <c r="AB93" s="22">
        <v>83</v>
      </c>
      <c r="AC93" s="22">
        <v>1.2609900000000001</v>
      </c>
      <c r="AD93">
        <f t="shared" si="16"/>
        <v>14.102098765432096</v>
      </c>
      <c r="AE93">
        <f t="shared" si="17"/>
        <v>17.797553746913575</v>
      </c>
      <c r="AF93" s="9"/>
      <c r="AG93" s="22">
        <v>0.31799300000000003</v>
      </c>
      <c r="AH93" s="22">
        <v>18.899899999999999</v>
      </c>
      <c r="AI93" s="22">
        <v>-1.31866E-2</v>
      </c>
      <c r="AJ93" s="22">
        <v>83</v>
      </c>
      <c r="AK93" s="22">
        <v>0.31735200000000002</v>
      </c>
      <c r="AL93">
        <f t="shared" si="18"/>
        <v>16.279753086419749</v>
      </c>
      <c r="AM93">
        <f t="shared" si="19"/>
        <v>5.1768475232098758</v>
      </c>
      <c r="AP93" s="9"/>
      <c r="AQ93" s="22">
        <v>1.2620499999999999</v>
      </c>
      <c r="AR93" s="22">
        <v>24.1706</v>
      </c>
      <c r="AS93" s="22">
        <v>-1.1325099999999999E-2</v>
      </c>
      <c r="AT93" s="22">
        <v>83</v>
      </c>
      <c r="AU93" s="22">
        <v>1.26129</v>
      </c>
      <c r="AV93">
        <f t="shared" si="20"/>
        <v>13.981604938271603</v>
      </c>
      <c r="AW93">
        <f t="shared" si="21"/>
        <v>17.645484512345675</v>
      </c>
      <c r="AX93" s="9"/>
      <c r="AY93" s="22">
        <v>0.31799300000000003</v>
      </c>
      <c r="AZ93" s="22">
        <v>27.748100000000001</v>
      </c>
      <c r="BA93" s="22">
        <v>-1.31287E-2</v>
      </c>
      <c r="BB93" s="22">
        <v>83</v>
      </c>
      <c r="BC93" s="22">
        <v>0.31738300000000003</v>
      </c>
      <c r="BD93">
        <f t="shared" si="22"/>
        <v>16.208271604938268</v>
      </c>
      <c r="BE93">
        <f t="shared" si="23"/>
        <v>5.1541169124691351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6.5033000000000003</v>
      </c>
      <c r="I94" s="22">
        <v>-1.12579E-2</v>
      </c>
      <c r="J94" s="22">
        <v>84</v>
      </c>
      <c r="K94" s="22">
        <v>1.2561</v>
      </c>
      <c r="L94">
        <f t="shared" si="12"/>
        <v>13.898641975308641</v>
      </c>
      <c r="M94">
        <f t="shared" si="13"/>
        <v>17.470870935802466</v>
      </c>
      <c r="N94" s="9"/>
      <c r="O94" s="22">
        <v>0.32302900000000001</v>
      </c>
      <c r="P94" s="22">
        <v>10.0808</v>
      </c>
      <c r="Q94" s="22">
        <v>-1.31378E-2</v>
      </c>
      <c r="R94" s="22">
        <v>84</v>
      </c>
      <c r="S94" s="22">
        <v>0.32244899999999999</v>
      </c>
      <c r="T94">
        <f t="shared" si="14"/>
        <v>16.219506172839505</v>
      </c>
      <c r="U94">
        <f t="shared" si="15"/>
        <v>5.239370859506173</v>
      </c>
      <c r="X94" s="9"/>
      <c r="Y94" s="22">
        <v>1.25702</v>
      </c>
      <c r="Z94" s="22">
        <v>15.3325</v>
      </c>
      <c r="AA94" s="22">
        <v>-1.1456300000000001E-2</v>
      </c>
      <c r="AB94" s="22">
        <v>84</v>
      </c>
      <c r="AC94" s="22">
        <v>1.25641</v>
      </c>
      <c r="AD94">
        <f t="shared" si="16"/>
        <v>14.143580246913581</v>
      </c>
      <c r="AE94">
        <f t="shared" si="17"/>
        <v>17.778763241975309</v>
      </c>
      <c r="AF94" s="9"/>
      <c r="AG94" s="22">
        <v>0.32302900000000001</v>
      </c>
      <c r="AH94" s="22">
        <v>18.91</v>
      </c>
      <c r="AI94" s="22">
        <v>-1.31866E-2</v>
      </c>
      <c r="AJ94" s="22">
        <v>84</v>
      </c>
      <c r="AK94" s="22">
        <v>0.32247900000000002</v>
      </c>
      <c r="AL94">
        <f t="shared" si="18"/>
        <v>16.279753086419749</v>
      </c>
      <c r="AM94">
        <f t="shared" si="19"/>
        <v>5.2588323597530851</v>
      </c>
      <c r="AP94" s="9"/>
      <c r="AQ94" s="22">
        <v>1.25702</v>
      </c>
      <c r="AR94" s="22">
        <v>24.180599999999998</v>
      </c>
      <c r="AS94" s="22">
        <v>-1.1361700000000001E-2</v>
      </c>
      <c r="AT94" s="22">
        <v>84</v>
      </c>
      <c r="AU94" s="22">
        <v>1.2561</v>
      </c>
      <c r="AV94">
        <f t="shared" si="20"/>
        <v>14.026790123456792</v>
      </c>
      <c r="AW94">
        <f t="shared" si="21"/>
        <v>17.631955720987655</v>
      </c>
      <c r="AX94" s="9"/>
      <c r="AY94" s="22">
        <v>0.32302900000000001</v>
      </c>
      <c r="AZ94" s="22">
        <v>27.758099999999999</v>
      </c>
      <c r="BA94" s="22">
        <v>-1.3125599999999999E-2</v>
      </c>
      <c r="BB94" s="22">
        <v>84</v>
      </c>
      <c r="BC94" s="22">
        <v>0.32241799999999998</v>
      </c>
      <c r="BD94">
        <f t="shared" si="22"/>
        <v>16.204444444444441</v>
      </c>
      <c r="BE94">
        <f t="shared" si="23"/>
        <v>5.2345054844444432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6.5133700000000001</v>
      </c>
      <c r="I95" s="22">
        <v>-1.1291499999999999E-2</v>
      </c>
      <c r="J95" s="22">
        <v>85</v>
      </c>
      <c r="K95" s="22">
        <v>1.25153</v>
      </c>
      <c r="L95">
        <f t="shared" si="12"/>
        <v>13.940123456790122</v>
      </c>
      <c r="M95">
        <f t="shared" si="13"/>
        <v>17.452755765432098</v>
      </c>
      <c r="N95" s="9"/>
      <c r="O95" s="22">
        <v>0.32806400000000002</v>
      </c>
      <c r="P95" s="22">
        <v>10.0909</v>
      </c>
      <c r="Q95" s="22">
        <v>-1.3125599999999999E-2</v>
      </c>
      <c r="R95" s="22">
        <v>85</v>
      </c>
      <c r="S95" s="22">
        <v>0.32742300000000002</v>
      </c>
      <c r="T95">
        <f t="shared" si="14"/>
        <v>16.204444444444441</v>
      </c>
      <c r="U95">
        <f t="shared" si="15"/>
        <v>5.3160948622222213</v>
      </c>
      <c r="X95" s="9"/>
      <c r="Y95" s="22">
        <v>1.2519800000000001</v>
      </c>
      <c r="Z95" s="22">
        <v>15.342499999999999</v>
      </c>
      <c r="AA95" s="22">
        <v>-1.1483800000000001E-2</v>
      </c>
      <c r="AB95" s="22">
        <v>85</v>
      </c>
      <c r="AC95" s="22">
        <v>1.25061</v>
      </c>
      <c r="AD95">
        <f t="shared" si="16"/>
        <v>14.17753086419753</v>
      </c>
      <c r="AE95">
        <f t="shared" si="17"/>
        <v>17.749985091358024</v>
      </c>
      <c r="AF95" s="9"/>
      <c r="AG95" s="22">
        <v>0.32806400000000002</v>
      </c>
      <c r="AH95" s="22">
        <v>18.920000000000002</v>
      </c>
      <c r="AI95" s="22">
        <v>-1.31866E-2</v>
      </c>
      <c r="AJ95" s="22">
        <v>85</v>
      </c>
      <c r="AK95" s="22">
        <v>0.327515</v>
      </c>
      <c r="AL95">
        <f t="shared" si="18"/>
        <v>16.279753086419749</v>
      </c>
      <c r="AM95">
        <f t="shared" si="19"/>
        <v>5.3408009165432091</v>
      </c>
      <c r="AP95" s="9"/>
      <c r="AQ95" s="22">
        <v>1.2519800000000001</v>
      </c>
      <c r="AR95" s="22">
        <v>24.1907</v>
      </c>
      <c r="AS95" s="22">
        <v>-1.13922E-2</v>
      </c>
      <c r="AT95" s="22">
        <v>85</v>
      </c>
      <c r="AU95" s="22">
        <v>1.25183</v>
      </c>
      <c r="AV95">
        <f t="shared" si="20"/>
        <v>14.064444444444444</v>
      </c>
      <c r="AW95">
        <f t="shared" si="21"/>
        <v>17.608403155555557</v>
      </c>
      <c r="AX95" s="9"/>
      <c r="AY95" s="22">
        <v>0.32806400000000002</v>
      </c>
      <c r="AZ95" s="22">
        <v>27.7682</v>
      </c>
      <c r="BA95" s="22">
        <v>-1.31226E-2</v>
      </c>
      <c r="BB95" s="22">
        <v>85</v>
      </c>
      <c r="BC95" s="22">
        <v>0.327515</v>
      </c>
      <c r="BD95">
        <f t="shared" si="22"/>
        <v>16.200740740740741</v>
      </c>
      <c r="BE95">
        <f t="shared" si="23"/>
        <v>5.3148798103703712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6.5234399999999999</v>
      </c>
      <c r="I96" s="22">
        <v>-1.1322E-2</v>
      </c>
      <c r="J96" s="22">
        <v>86</v>
      </c>
      <c r="K96" s="22">
        <v>1.24573</v>
      </c>
      <c r="L96">
        <f t="shared" si="12"/>
        <v>13.977777777777778</v>
      </c>
      <c r="M96">
        <f t="shared" si="13"/>
        <v>17.429590000000001</v>
      </c>
      <c r="N96" s="9"/>
      <c r="O96" s="22">
        <v>0.33309899999999998</v>
      </c>
      <c r="P96" s="22">
        <v>10.100899999999999</v>
      </c>
      <c r="Q96" s="22">
        <v>-1.3113400000000001E-2</v>
      </c>
      <c r="R96" s="22">
        <v>86</v>
      </c>
      <c r="S96" s="22">
        <v>0.33248899999999998</v>
      </c>
      <c r="T96">
        <f t="shared" si="14"/>
        <v>16.18938271604938</v>
      </c>
      <c r="U96">
        <f t="shared" si="15"/>
        <v>5.3926671933333319</v>
      </c>
      <c r="X96" s="9"/>
      <c r="Y96" s="22">
        <v>1.24695</v>
      </c>
      <c r="Z96" s="22">
        <v>15.352600000000001</v>
      </c>
      <c r="AA96" s="22">
        <v>-1.1502099999999999E-2</v>
      </c>
      <c r="AB96" s="22">
        <v>86</v>
      </c>
      <c r="AC96" s="22">
        <v>1.24573</v>
      </c>
      <c r="AD96">
        <f t="shared" si="16"/>
        <v>14.200123456790122</v>
      </c>
      <c r="AE96">
        <f t="shared" si="17"/>
        <v>17.706843944444444</v>
      </c>
      <c r="AF96" s="9"/>
      <c r="AG96" s="22">
        <v>0.33309899999999998</v>
      </c>
      <c r="AH96" s="22">
        <v>18.930099999999999</v>
      </c>
      <c r="AI96" s="22">
        <v>-1.31714E-2</v>
      </c>
      <c r="AJ96" s="22">
        <v>86</v>
      </c>
      <c r="AK96" s="22">
        <v>0.33251999999999998</v>
      </c>
      <c r="AL96">
        <f t="shared" si="18"/>
        <v>16.260987654320989</v>
      </c>
      <c r="AM96">
        <f t="shared" si="19"/>
        <v>5.4165187266666663</v>
      </c>
      <c r="AP96" s="9"/>
      <c r="AQ96" s="22">
        <v>1.24695</v>
      </c>
      <c r="AR96" s="22">
        <v>24.200800000000001</v>
      </c>
      <c r="AS96" s="22">
        <v>-1.1410500000000001E-2</v>
      </c>
      <c r="AT96" s="22">
        <v>86</v>
      </c>
      <c r="AU96" s="22">
        <v>1.24542</v>
      </c>
      <c r="AV96">
        <f t="shared" si="20"/>
        <v>14.087037037037037</v>
      </c>
      <c r="AW96">
        <f t="shared" si="21"/>
        <v>17.565830833333333</v>
      </c>
      <c r="AX96" s="9"/>
      <c r="AY96" s="22">
        <v>0.33309899999999998</v>
      </c>
      <c r="AZ96" s="22">
        <v>27.778300000000002</v>
      </c>
      <c r="BA96" s="22">
        <v>-1.3119499999999999E-2</v>
      </c>
      <c r="BB96" s="22">
        <v>86</v>
      </c>
      <c r="BC96" s="22">
        <v>0.33251999999999998</v>
      </c>
      <c r="BD96">
        <f t="shared" si="22"/>
        <v>16.19691358024691</v>
      </c>
      <c r="BE96">
        <f t="shared" si="23"/>
        <v>5.3951757166666656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6.5335099999999997</v>
      </c>
      <c r="I97" s="22">
        <v>-1.13434E-2</v>
      </c>
      <c r="J97" s="22">
        <v>87</v>
      </c>
      <c r="K97" s="22">
        <v>1.24054</v>
      </c>
      <c r="L97">
        <f t="shared" si="12"/>
        <v>14.004197530864197</v>
      </c>
      <c r="M97">
        <f t="shared" si="13"/>
        <v>17.391952955555556</v>
      </c>
      <c r="N97" s="9"/>
      <c r="O97" s="22">
        <v>0.33813500000000002</v>
      </c>
      <c r="P97" s="22">
        <v>10.111000000000001</v>
      </c>
      <c r="Q97" s="22">
        <v>-1.3107300000000001E-2</v>
      </c>
      <c r="R97" s="22">
        <v>87</v>
      </c>
      <c r="S97" s="22">
        <v>0.33755499999999999</v>
      </c>
      <c r="T97">
        <f t="shared" si="14"/>
        <v>16.181851851851849</v>
      </c>
      <c r="U97">
        <f t="shared" si="15"/>
        <v>5.4716504759259257</v>
      </c>
      <c r="X97" s="9"/>
      <c r="Y97" s="22">
        <v>1.2419100000000001</v>
      </c>
      <c r="Z97" s="22">
        <v>15.3627</v>
      </c>
      <c r="AA97" s="22">
        <v>-1.15295E-2</v>
      </c>
      <c r="AB97" s="22">
        <v>87</v>
      </c>
      <c r="AC97" s="22">
        <v>1.2408399999999999</v>
      </c>
      <c r="AD97">
        <f t="shared" si="16"/>
        <v>14.23395061728395</v>
      </c>
      <c r="AE97">
        <f t="shared" si="17"/>
        <v>17.677285611111113</v>
      </c>
      <c r="AF97" s="9"/>
      <c r="AG97" s="22">
        <v>0.33813500000000002</v>
      </c>
      <c r="AH97" s="22">
        <v>18.940200000000001</v>
      </c>
      <c r="AI97" s="22">
        <v>-1.3162200000000001E-2</v>
      </c>
      <c r="AJ97" s="22">
        <v>87</v>
      </c>
      <c r="AK97" s="22">
        <v>0.33752399999999999</v>
      </c>
      <c r="AL97">
        <f t="shared" si="18"/>
        <v>16.249629629629627</v>
      </c>
      <c r="AM97">
        <f t="shared" si="19"/>
        <v>5.494568514814814</v>
      </c>
      <c r="AP97" s="9"/>
      <c r="AQ97" s="22">
        <v>1.2419100000000001</v>
      </c>
      <c r="AR97" s="22">
        <v>24.210899999999999</v>
      </c>
      <c r="AS97" s="22">
        <v>-1.14319E-2</v>
      </c>
      <c r="AT97" s="22">
        <v>87</v>
      </c>
      <c r="AU97" s="22">
        <v>1.24115</v>
      </c>
      <c r="AV97">
        <f t="shared" si="20"/>
        <v>14.113456790123456</v>
      </c>
      <c r="AW97">
        <f t="shared" si="21"/>
        <v>17.527643122222223</v>
      </c>
      <c r="AX97" s="9"/>
      <c r="AY97" s="22">
        <v>0.33813500000000002</v>
      </c>
      <c r="AZ97" s="22">
        <v>27.7883</v>
      </c>
      <c r="BA97" s="22">
        <v>-1.3110399999999999E-2</v>
      </c>
      <c r="BB97" s="22">
        <v>87</v>
      </c>
      <c r="BC97" s="22">
        <v>0.33755499999999999</v>
      </c>
      <c r="BD97">
        <f t="shared" si="22"/>
        <v>16.185679012345677</v>
      </c>
      <c r="BE97">
        <f t="shared" si="23"/>
        <v>5.4729445728395056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6.5435800000000004</v>
      </c>
      <c r="I98" s="22">
        <v>-1.13647E-2</v>
      </c>
      <c r="J98" s="22">
        <v>88</v>
      </c>
      <c r="K98" s="22">
        <v>1.23627</v>
      </c>
      <c r="L98">
        <f t="shared" si="12"/>
        <v>14.030493827160493</v>
      </c>
      <c r="M98">
        <f t="shared" si="13"/>
        <v>17.354037204938269</v>
      </c>
      <c r="N98" s="9"/>
      <c r="O98" s="22">
        <v>0.34316999999999998</v>
      </c>
      <c r="P98" s="22">
        <v>10.1211</v>
      </c>
      <c r="Q98" s="22">
        <v>-1.31012E-2</v>
      </c>
      <c r="R98" s="22">
        <v>88</v>
      </c>
      <c r="S98" s="22">
        <v>0.34252899999999997</v>
      </c>
      <c r="T98">
        <f t="shared" si="14"/>
        <v>16.174320987654323</v>
      </c>
      <c r="U98">
        <f t="shared" si="15"/>
        <v>5.5505417333333336</v>
      </c>
      <c r="X98" s="9"/>
      <c r="Y98" s="22">
        <v>1.23688</v>
      </c>
      <c r="Z98" s="22">
        <v>15.3728</v>
      </c>
      <c r="AA98" s="22">
        <v>-1.1554E-2</v>
      </c>
      <c r="AB98" s="22">
        <v>88</v>
      </c>
      <c r="AC98" s="22">
        <v>1.2359599999999999</v>
      </c>
      <c r="AD98">
        <f t="shared" si="16"/>
        <v>14.264197530864198</v>
      </c>
      <c r="AE98">
        <f t="shared" si="17"/>
        <v>17.643100641975309</v>
      </c>
      <c r="AF98" s="9"/>
      <c r="AG98" s="22">
        <v>0.34316999999999998</v>
      </c>
      <c r="AH98" s="22">
        <v>18.950199999999999</v>
      </c>
      <c r="AI98" s="22">
        <v>-1.3153099999999999E-2</v>
      </c>
      <c r="AJ98" s="22">
        <v>88</v>
      </c>
      <c r="AK98" s="22">
        <v>0.34259000000000001</v>
      </c>
      <c r="AL98">
        <f t="shared" si="18"/>
        <v>16.238395061728394</v>
      </c>
      <c r="AM98">
        <f t="shared" si="19"/>
        <v>5.5725300333333321</v>
      </c>
      <c r="AP98" s="9"/>
      <c r="AQ98" s="22">
        <v>1.23688</v>
      </c>
      <c r="AR98" s="22">
        <v>24.2209</v>
      </c>
      <c r="AS98" s="22">
        <v>-1.14594E-2</v>
      </c>
      <c r="AT98" s="22">
        <v>88</v>
      </c>
      <c r="AU98" s="22">
        <v>1.23566</v>
      </c>
      <c r="AV98">
        <f t="shared" si="20"/>
        <v>14.147407407407405</v>
      </c>
      <c r="AW98">
        <f t="shared" si="21"/>
        <v>17.498645274074072</v>
      </c>
      <c r="AX98" s="9"/>
      <c r="AY98" s="22">
        <v>0.34316999999999998</v>
      </c>
      <c r="AZ98" s="22">
        <v>27.798400000000001</v>
      </c>
      <c r="BA98" s="22">
        <v>-1.31012E-2</v>
      </c>
      <c r="BB98" s="22">
        <v>88</v>
      </c>
      <c r="BC98" s="22">
        <v>0.34255999999999998</v>
      </c>
      <c r="BD98">
        <f t="shared" si="22"/>
        <v>16.174320987654323</v>
      </c>
      <c r="BE98">
        <f t="shared" si="23"/>
        <v>5.5505417333333336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6.5536500000000002</v>
      </c>
      <c r="I99" s="22">
        <v>-1.13861E-2</v>
      </c>
      <c r="J99" s="22">
        <v>89</v>
      </c>
      <c r="K99" s="22">
        <v>1.23108</v>
      </c>
      <c r="L99">
        <f t="shared" si="12"/>
        <v>14.056913580246912</v>
      </c>
      <c r="M99">
        <f t="shared" si="13"/>
        <v>17.315868424691356</v>
      </c>
      <c r="N99" s="9"/>
      <c r="O99" s="22">
        <v>0.34820600000000002</v>
      </c>
      <c r="P99" s="22">
        <v>10.1311</v>
      </c>
      <c r="Q99" s="22">
        <v>-1.3110399999999999E-2</v>
      </c>
      <c r="R99" s="22">
        <v>89</v>
      </c>
      <c r="S99" s="22">
        <v>0.34759499999999999</v>
      </c>
      <c r="T99">
        <f t="shared" si="14"/>
        <v>16.185679012345677</v>
      </c>
      <c r="U99">
        <f t="shared" si="15"/>
        <v>5.6359505461728387</v>
      </c>
      <c r="X99" s="9"/>
      <c r="Y99" s="22">
        <v>1.23184</v>
      </c>
      <c r="Z99" s="22">
        <v>15.3828</v>
      </c>
      <c r="AA99" s="22">
        <v>-1.1572300000000001E-2</v>
      </c>
      <c r="AB99" s="22">
        <v>89</v>
      </c>
      <c r="AC99" s="22">
        <v>1.2307699999999999</v>
      </c>
      <c r="AD99">
        <f t="shared" si="16"/>
        <v>14.286790123456791</v>
      </c>
      <c r="AE99">
        <f t="shared" si="17"/>
        <v>17.599039545679016</v>
      </c>
      <c r="AF99" s="9"/>
      <c r="AG99" s="22">
        <v>0.34820600000000002</v>
      </c>
      <c r="AH99" s="22">
        <v>18.9603</v>
      </c>
      <c r="AI99" s="22">
        <v>-1.31439E-2</v>
      </c>
      <c r="AJ99" s="22">
        <v>89</v>
      </c>
      <c r="AK99" s="22">
        <v>0.34762599999999999</v>
      </c>
      <c r="AL99">
        <f t="shared" si="18"/>
        <v>16.227037037037036</v>
      </c>
      <c r="AM99">
        <f t="shared" si="19"/>
        <v>5.6503516585185185</v>
      </c>
      <c r="AP99" s="9"/>
      <c r="AQ99" s="22">
        <v>1.23184</v>
      </c>
      <c r="AR99" s="22">
        <v>24.231000000000002</v>
      </c>
      <c r="AS99" s="22">
        <v>-1.1489900000000001E-2</v>
      </c>
      <c r="AT99" s="22">
        <v>89</v>
      </c>
      <c r="AU99" s="22">
        <v>1.2313799999999999</v>
      </c>
      <c r="AV99">
        <f t="shared" si="20"/>
        <v>14.185061728395063</v>
      </c>
      <c r="AW99">
        <f t="shared" si="21"/>
        <v>17.473726439506173</v>
      </c>
      <c r="AX99" s="9"/>
      <c r="AY99" s="22">
        <v>0.34820600000000002</v>
      </c>
      <c r="AZ99" s="22">
        <v>27.808499999999999</v>
      </c>
      <c r="BA99" s="22">
        <v>-1.3089E-2</v>
      </c>
      <c r="BB99" s="22">
        <v>89</v>
      </c>
      <c r="BC99" s="22">
        <v>0.34762599999999999</v>
      </c>
      <c r="BD99">
        <f t="shared" si="22"/>
        <v>16.159259259259258</v>
      </c>
      <c r="BE99">
        <f t="shared" si="23"/>
        <v>5.6267510296296299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6.56372</v>
      </c>
      <c r="I100" s="22">
        <v>-1.1413599999999999E-2</v>
      </c>
      <c r="J100" s="22">
        <v>90</v>
      </c>
      <c r="K100" s="22">
        <v>1.2258899999999999</v>
      </c>
      <c r="L100">
        <f t="shared" si="12"/>
        <v>14.090864197530863</v>
      </c>
      <c r="M100">
        <f t="shared" si="13"/>
        <v>17.286813106172836</v>
      </c>
      <c r="N100" s="9"/>
      <c r="O100" s="22">
        <v>0.35324100000000003</v>
      </c>
      <c r="P100" s="22">
        <v>10.1412</v>
      </c>
      <c r="Q100" s="22">
        <v>-1.3107300000000001E-2</v>
      </c>
      <c r="R100" s="22">
        <v>90</v>
      </c>
      <c r="S100" s="22">
        <v>0.35272199999999998</v>
      </c>
      <c r="T100">
        <f t="shared" si="14"/>
        <v>16.181851851851849</v>
      </c>
      <c r="U100">
        <f t="shared" si="15"/>
        <v>5.7160935299999993</v>
      </c>
      <c r="X100" s="9"/>
      <c r="Y100" s="22">
        <v>1.22681</v>
      </c>
      <c r="Z100" s="22">
        <v>15.392899999999999</v>
      </c>
      <c r="AA100" s="22">
        <v>-1.15967E-2</v>
      </c>
      <c r="AB100" s="22">
        <v>90</v>
      </c>
      <c r="AC100" s="22">
        <v>1.2258899999999999</v>
      </c>
      <c r="AD100">
        <f t="shared" si="16"/>
        <v>14.316913580246911</v>
      </c>
      <c r="AE100">
        <f t="shared" si="17"/>
        <v>17.564132749382711</v>
      </c>
      <c r="AF100" s="9"/>
      <c r="AG100" s="22">
        <v>0.35324100000000003</v>
      </c>
      <c r="AH100" s="22">
        <v>18.970400000000001</v>
      </c>
      <c r="AI100" s="22">
        <v>-1.31409E-2</v>
      </c>
      <c r="AJ100" s="22">
        <v>90</v>
      </c>
      <c r="AK100" s="22">
        <v>0.35260000000000002</v>
      </c>
      <c r="AL100">
        <f t="shared" si="18"/>
        <v>16.223333333333333</v>
      </c>
      <c r="AM100">
        <f t="shared" si="19"/>
        <v>5.7307464900000005</v>
      </c>
      <c r="AP100" s="9"/>
      <c r="AQ100" s="22">
        <v>1.22681</v>
      </c>
      <c r="AR100" s="22">
        <v>24.241099999999999</v>
      </c>
      <c r="AS100" s="22">
        <v>-1.15234E-2</v>
      </c>
      <c r="AT100" s="22">
        <v>90</v>
      </c>
      <c r="AU100" s="22">
        <v>1.22559</v>
      </c>
      <c r="AV100">
        <f t="shared" si="20"/>
        <v>14.226419753086418</v>
      </c>
      <c r="AW100">
        <f t="shared" si="21"/>
        <v>17.453114017283948</v>
      </c>
      <c r="AX100" s="9"/>
      <c r="AY100" s="22">
        <v>0.35324100000000003</v>
      </c>
      <c r="AZ100" s="22">
        <v>27.8186</v>
      </c>
      <c r="BA100" s="22">
        <v>-1.3085899999999999E-2</v>
      </c>
      <c r="BB100" s="22">
        <v>90</v>
      </c>
      <c r="BC100" s="22">
        <v>0.35263100000000003</v>
      </c>
      <c r="BD100">
        <f t="shared" si="22"/>
        <v>16.155432098765431</v>
      </c>
      <c r="BE100">
        <f t="shared" si="23"/>
        <v>5.7067609900000003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6.5737899999999998</v>
      </c>
      <c r="I101" s="22">
        <v>-1.14441E-2</v>
      </c>
      <c r="J101" s="22">
        <v>91</v>
      </c>
      <c r="K101" s="22">
        <v>1.2213099999999999</v>
      </c>
      <c r="L101">
        <f t="shared" si="12"/>
        <v>14.128518518518518</v>
      </c>
      <c r="M101">
        <f t="shared" si="13"/>
        <v>17.26180007037037</v>
      </c>
      <c r="N101" s="9"/>
      <c r="O101" s="22">
        <v>0.35827599999999998</v>
      </c>
      <c r="P101" s="22">
        <v>10.151300000000001</v>
      </c>
      <c r="Q101" s="22">
        <v>-1.31042E-2</v>
      </c>
      <c r="R101" s="22">
        <v>91</v>
      </c>
      <c r="S101" s="22">
        <v>0.35769699999999999</v>
      </c>
      <c r="T101">
        <f t="shared" si="14"/>
        <v>16.178024691358022</v>
      </c>
      <c r="U101">
        <f t="shared" si="15"/>
        <v>5.7961979743209868</v>
      </c>
      <c r="X101" s="9"/>
      <c r="Y101" s="22">
        <v>1.22177</v>
      </c>
      <c r="Z101" s="22">
        <v>15.403</v>
      </c>
      <c r="AA101" s="22">
        <v>-1.1615E-2</v>
      </c>
      <c r="AB101" s="22">
        <v>91</v>
      </c>
      <c r="AC101" s="22">
        <v>1.2210099999999999</v>
      </c>
      <c r="AD101">
        <f t="shared" si="16"/>
        <v>14.339506172839505</v>
      </c>
      <c r="AE101">
        <f t="shared" si="17"/>
        <v>17.519578456790121</v>
      </c>
      <c r="AF101" s="9"/>
      <c r="AG101" s="22">
        <v>0.35827599999999998</v>
      </c>
      <c r="AH101" s="22">
        <v>18.980399999999999</v>
      </c>
      <c r="AI101" s="22">
        <v>-1.31378E-2</v>
      </c>
      <c r="AJ101" s="22">
        <v>91</v>
      </c>
      <c r="AK101" s="22">
        <v>0.35763499999999998</v>
      </c>
      <c r="AL101">
        <f t="shared" si="18"/>
        <v>16.219506172839505</v>
      </c>
      <c r="AM101">
        <f t="shared" si="19"/>
        <v>5.8110597935802462</v>
      </c>
      <c r="AP101" s="9"/>
      <c r="AQ101" s="22">
        <v>1.22177</v>
      </c>
      <c r="AR101" s="22">
        <v>24.251100000000001</v>
      </c>
      <c r="AS101" s="22">
        <v>-1.1557E-2</v>
      </c>
      <c r="AT101" s="22">
        <v>91</v>
      </c>
      <c r="AU101" s="22">
        <v>1.2206999999999999</v>
      </c>
      <c r="AV101">
        <f t="shared" si="20"/>
        <v>14.267901234567899</v>
      </c>
      <c r="AW101">
        <f t="shared" si="21"/>
        <v>17.432093691358023</v>
      </c>
      <c r="AX101" s="9"/>
      <c r="AY101" s="22">
        <v>0.35827599999999998</v>
      </c>
      <c r="AZ101" s="22">
        <v>27.828600000000002</v>
      </c>
      <c r="BA101" s="22">
        <v>-1.30829E-2</v>
      </c>
      <c r="BB101" s="22">
        <v>91</v>
      </c>
      <c r="BC101" s="22">
        <v>0.35766599999999998</v>
      </c>
      <c r="BD101">
        <f t="shared" si="22"/>
        <v>16.151728395061728</v>
      </c>
      <c r="BE101">
        <f t="shared" si="23"/>
        <v>5.7867766424691354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6.5838599999999996</v>
      </c>
      <c r="I102" s="22">
        <v>-1.14777E-2</v>
      </c>
      <c r="J102" s="22">
        <v>92</v>
      </c>
      <c r="K102" s="22">
        <v>1.2158199999999999</v>
      </c>
      <c r="L102">
        <f t="shared" si="12"/>
        <v>14.17</v>
      </c>
      <c r="M102">
        <f t="shared" si="13"/>
        <v>17.241205799999999</v>
      </c>
      <c r="N102" s="9"/>
      <c r="O102" s="22">
        <v>0.36331200000000002</v>
      </c>
      <c r="P102" s="22">
        <v>10.161300000000001</v>
      </c>
      <c r="Q102" s="22">
        <v>-1.3107300000000001E-2</v>
      </c>
      <c r="R102" s="22">
        <v>92</v>
      </c>
      <c r="S102" s="22">
        <v>0.36264000000000002</v>
      </c>
      <c r="T102">
        <f t="shared" si="14"/>
        <v>16.181851851851849</v>
      </c>
      <c r="U102">
        <f t="shared" si="15"/>
        <v>5.8790609599999994</v>
      </c>
      <c r="X102" s="9"/>
      <c r="Y102" s="22">
        <v>1.2167399999999999</v>
      </c>
      <c r="Z102" s="22">
        <v>15.413</v>
      </c>
      <c r="AA102" s="22">
        <v>-1.16455E-2</v>
      </c>
      <c r="AB102" s="22">
        <v>92</v>
      </c>
      <c r="AC102" s="22">
        <v>1.2161299999999999</v>
      </c>
      <c r="AD102">
        <f t="shared" si="16"/>
        <v>14.37716049382716</v>
      </c>
      <c r="AE102">
        <f t="shared" si="17"/>
        <v>17.493266259259258</v>
      </c>
      <c r="AF102" s="9"/>
      <c r="AG102" s="22">
        <v>0.36331200000000002</v>
      </c>
      <c r="AH102" s="22">
        <v>18.990500000000001</v>
      </c>
      <c r="AI102" s="22">
        <v>-1.31409E-2</v>
      </c>
      <c r="AJ102" s="22">
        <v>92</v>
      </c>
      <c r="AK102" s="22">
        <v>0.362701</v>
      </c>
      <c r="AL102">
        <f t="shared" si="18"/>
        <v>16.223333333333333</v>
      </c>
      <c r="AM102">
        <f t="shared" si="19"/>
        <v>5.8941316800000001</v>
      </c>
      <c r="AP102" s="9"/>
      <c r="AQ102" s="22">
        <v>1.2167399999999999</v>
      </c>
      <c r="AR102" s="22">
        <v>24.261199999999999</v>
      </c>
      <c r="AS102" s="22">
        <v>-1.1587500000000001E-2</v>
      </c>
      <c r="AT102" s="22">
        <v>92</v>
      </c>
      <c r="AU102" s="22">
        <v>1.2155199999999999</v>
      </c>
      <c r="AV102">
        <f t="shared" si="20"/>
        <v>14.305555555555555</v>
      </c>
      <c r="AW102">
        <f t="shared" si="21"/>
        <v>17.406141666666667</v>
      </c>
      <c r="AX102" s="9"/>
      <c r="AY102" s="22">
        <v>0.36331200000000002</v>
      </c>
      <c r="AZ102" s="22">
        <v>27.838699999999999</v>
      </c>
      <c r="BA102" s="22">
        <v>-1.3070699999999999E-2</v>
      </c>
      <c r="BB102" s="22">
        <v>92</v>
      </c>
      <c r="BC102" s="22">
        <v>0.362732</v>
      </c>
      <c r="BD102">
        <f t="shared" si="22"/>
        <v>16.136666666666663</v>
      </c>
      <c r="BE102">
        <f t="shared" si="23"/>
        <v>5.8626446399999992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6.5939399999999999</v>
      </c>
      <c r="I103" s="22">
        <v>-1.1495999999999999E-2</v>
      </c>
      <c r="J103" s="22">
        <v>93</v>
      </c>
      <c r="K103" s="22">
        <v>1.2103299999999999</v>
      </c>
      <c r="L103">
        <f t="shared" si="12"/>
        <v>14.19259259259259</v>
      </c>
      <c r="M103">
        <f t="shared" si="13"/>
        <v>17.197164444444439</v>
      </c>
      <c r="N103" s="9"/>
      <c r="O103" s="22">
        <v>0.36834699999999998</v>
      </c>
      <c r="P103" s="22">
        <v>10.1714</v>
      </c>
      <c r="Q103" s="22">
        <v>-1.31165E-2</v>
      </c>
      <c r="R103" s="22">
        <v>93</v>
      </c>
      <c r="S103" s="22">
        <v>0.36776700000000001</v>
      </c>
      <c r="T103">
        <f t="shared" si="14"/>
        <v>16.193209876543211</v>
      </c>
      <c r="U103">
        <f t="shared" si="15"/>
        <v>5.9647202783950615</v>
      </c>
      <c r="X103" s="9"/>
      <c r="Y103" s="22">
        <v>1.2117</v>
      </c>
      <c r="Z103" s="22">
        <v>15.4231</v>
      </c>
      <c r="AA103" s="22">
        <v>-1.16577E-2</v>
      </c>
      <c r="AB103" s="22">
        <v>93</v>
      </c>
      <c r="AC103" s="22">
        <v>1.2109399999999999</v>
      </c>
      <c r="AD103">
        <f t="shared" si="16"/>
        <v>14.392222222222221</v>
      </c>
      <c r="AE103">
        <f t="shared" si="17"/>
        <v>17.439055666666665</v>
      </c>
      <c r="AF103" s="9"/>
      <c r="AG103" s="22">
        <v>0.36834699999999998</v>
      </c>
      <c r="AH103" s="22">
        <v>19.000599999999999</v>
      </c>
      <c r="AI103" s="22">
        <v>-1.31287E-2</v>
      </c>
      <c r="AJ103" s="22">
        <v>93</v>
      </c>
      <c r="AK103" s="22">
        <v>0.36776700000000001</v>
      </c>
      <c r="AL103">
        <f t="shared" si="18"/>
        <v>16.208271604938268</v>
      </c>
      <c r="AM103">
        <f t="shared" si="19"/>
        <v>5.9702682208641962</v>
      </c>
      <c r="AP103" s="9"/>
      <c r="AQ103" s="22">
        <v>1.2117</v>
      </c>
      <c r="AR103" s="22">
        <v>24.2713</v>
      </c>
      <c r="AS103" s="22">
        <v>-1.1621100000000001E-2</v>
      </c>
      <c r="AT103" s="22">
        <v>93</v>
      </c>
      <c r="AU103" s="22">
        <v>1.2103299999999999</v>
      </c>
      <c r="AV103">
        <f t="shared" si="20"/>
        <v>14.347037037037037</v>
      </c>
      <c r="AW103">
        <f t="shared" si="21"/>
        <v>17.384304777777778</v>
      </c>
      <c r="AX103" s="9"/>
      <c r="AY103" s="22">
        <v>0.36834699999999998</v>
      </c>
      <c r="AZ103" s="22">
        <v>27.848800000000001</v>
      </c>
      <c r="BA103" s="22">
        <v>-1.30615E-2</v>
      </c>
      <c r="BB103" s="22">
        <v>93</v>
      </c>
      <c r="BC103" s="22">
        <v>0.36776700000000001</v>
      </c>
      <c r="BD103">
        <f t="shared" si="22"/>
        <v>16.125308641975309</v>
      </c>
      <c r="BE103">
        <f t="shared" si="23"/>
        <v>5.9397090623456785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6.6040099999999997</v>
      </c>
      <c r="I104" s="22">
        <v>-1.15234E-2</v>
      </c>
      <c r="J104" s="22">
        <v>94</v>
      </c>
      <c r="K104" s="22">
        <v>1.2054400000000001</v>
      </c>
      <c r="L104">
        <f t="shared" si="12"/>
        <v>14.226419753086418</v>
      </c>
      <c r="M104">
        <f t="shared" si="13"/>
        <v>17.166593923456787</v>
      </c>
      <c r="N104" s="9"/>
      <c r="O104" s="22">
        <v>0.37338300000000002</v>
      </c>
      <c r="P104" s="22">
        <v>10.1815</v>
      </c>
      <c r="Q104" s="22">
        <v>-1.3119499999999999E-2</v>
      </c>
      <c r="R104" s="22">
        <v>94</v>
      </c>
      <c r="S104" s="22">
        <v>0.37277199999999999</v>
      </c>
      <c r="T104">
        <f t="shared" si="14"/>
        <v>16.19691358024691</v>
      </c>
      <c r="U104">
        <f t="shared" si="15"/>
        <v>6.0476521833333328</v>
      </c>
      <c r="X104" s="9"/>
      <c r="Y104" s="22">
        <v>1.2066699999999999</v>
      </c>
      <c r="Z104" s="22">
        <v>15.433199999999999</v>
      </c>
      <c r="AA104" s="22">
        <v>-1.1666899999999999E-2</v>
      </c>
      <c r="AB104" s="22">
        <v>94</v>
      </c>
      <c r="AC104" s="22">
        <v>1.2054400000000001</v>
      </c>
      <c r="AD104">
        <f t="shared" si="16"/>
        <v>14.403580246913579</v>
      </c>
      <c r="AE104">
        <f t="shared" si="17"/>
        <v>17.380368176543207</v>
      </c>
      <c r="AF104" s="9"/>
      <c r="AG104" s="22">
        <v>0.37338300000000002</v>
      </c>
      <c r="AH104" s="22">
        <v>19.0107</v>
      </c>
      <c r="AI104" s="22">
        <v>-1.3113400000000001E-2</v>
      </c>
      <c r="AJ104" s="22">
        <v>94</v>
      </c>
      <c r="AK104" s="22">
        <v>0.37274200000000002</v>
      </c>
      <c r="AL104">
        <f t="shared" si="18"/>
        <v>16.18938271604938</v>
      </c>
      <c r="AM104">
        <f t="shared" si="19"/>
        <v>6.0448402866666662</v>
      </c>
      <c r="AP104" s="9"/>
      <c r="AQ104" s="22">
        <v>1.2066699999999999</v>
      </c>
      <c r="AR104" s="22">
        <v>24.281400000000001</v>
      </c>
      <c r="AS104" s="22">
        <v>-1.16547E-2</v>
      </c>
      <c r="AT104" s="22">
        <v>94</v>
      </c>
      <c r="AU104" s="22">
        <v>1.2060500000000001</v>
      </c>
      <c r="AV104">
        <f t="shared" si="20"/>
        <v>14.388518518518518</v>
      </c>
      <c r="AW104">
        <f t="shared" si="21"/>
        <v>17.362193640740738</v>
      </c>
      <c r="AX104" s="9"/>
      <c r="AY104" s="22">
        <v>0.37338300000000002</v>
      </c>
      <c r="AZ104" s="22">
        <v>27.858799999999999</v>
      </c>
      <c r="BA104" s="22">
        <v>-1.3064600000000001E-2</v>
      </c>
      <c r="BB104" s="22">
        <v>94</v>
      </c>
      <c r="BC104" s="22">
        <v>0.37286399999999997</v>
      </c>
      <c r="BD104">
        <f t="shared" si="22"/>
        <v>16.129135802469136</v>
      </c>
      <c r="BE104">
        <f t="shared" si="23"/>
        <v>6.0223451133333334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6.6140800000000004</v>
      </c>
      <c r="I105" s="22">
        <v>-1.1550899999999999E-2</v>
      </c>
      <c r="J105" s="22">
        <v>95</v>
      </c>
      <c r="K105" s="22">
        <v>1.2005600000000001</v>
      </c>
      <c r="L105">
        <f t="shared" si="12"/>
        <v>14.260370370370369</v>
      </c>
      <c r="M105">
        <f t="shared" si="13"/>
        <v>17.135688848148146</v>
      </c>
      <c r="N105" s="9"/>
      <c r="O105" s="22">
        <v>0.37841799999999998</v>
      </c>
      <c r="P105" s="22">
        <v>10.191599999999999</v>
      </c>
      <c r="Q105" s="22">
        <v>-1.31287E-2</v>
      </c>
      <c r="R105" s="22">
        <v>95</v>
      </c>
      <c r="S105" s="22">
        <v>0.37780799999999998</v>
      </c>
      <c r="T105">
        <f t="shared" si="14"/>
        <v>16.208271604938268</v>
      </c>
      <c r="U105">
        <f t="shared" si="15"/>
        <v>6.1335017241975294</v>
      </c>
      <c r="X105" s="9"/>
      <c r="Y105" s="22">
        <v>1.20163</v>
      </c>
      <c r="Z105" s="22">
        <v>15.443199999999999</v>
      </c>
      <c r="AA105" s="22">
        <v>-1.17004E-2</v>
      </c>
      <c r="AB105" s="22">
        <v>95</v>
      </c>
      <c r="AC105" s="22">
        <v>1.2005600000000001</v>
      </c>
      <c r="AD105">
        <f t="shared" si="16"/>
        <v>14.444938271604938</v>
      </c>
      <c r="AE105">
        <f t="shared" si="17"/>
        <v>17.357471175308643</v>
      </c>
      <c r="AF105" s="9"/>
      <c r="AG105" s="22">
        <v>0.37841799999999998</v>
      </c>
      <c r="AH105" s="22">
        <v>19.020700000000001</v>
      </c>
      <c r="AI105" s="22">
        <v>-1.3110399999999999E-2</v>
      </c>
      <c r="AJ105" s="22">
        <v>95</v>
      </c>
      <c r="AK105" s="22">
        <v>0.37780799999999998</v>
      </c>
      <c r="AL105">
        <f t="shared" si="18"/>
        <v>16.185679012345677</v>
      </c>
      <c r="AM105">
        <f t="shared" si="19"/>
        <v>6.1249522804938259</v>
      </c>
      <c r="AP105" s="9"/>
      <c r="AQ105" s="22">
        <v>1.20163</v>
      </c>
      <c r="AR105" s="22">
        <v>24.291399999999999</v>
      </c>
      <c r="AS105" s="22">
        <v>-1.1682100000000001E-2</v>
      </c>
      <c r="AT105" s="22">
        <v>95</v>
      </c>
      <c r="AU105" s="22">
        <v>1.2005600000000001</v>
      </c>
      <c r="AV105">
        <f t="shared" si="20"/>
        <v>14.422345679012347</v>
      </c>
      <c r="AW105">
        <f t="shared" si="21"/>
        <v>17.330323238271607</v>
      </c>
      <c r="AX105" s="9"/>
      <c r="AY105" s="22">
        <v>0.37841799999999998</v>
      </c>
      <c r="AZ105" s="22">
        <v>27.8689</v>
      </c>
      <c r="BA105" s="22">
        <v>-1.3079800000000001E-2</v>
      </c>
      <c r="BB105" s="22">
        <v>95</v>
      </c>
      <c r="BC105" s="22">
        <v>0.37780799999999998</v>
      </c>
      <c r="BD105">
        <f t="shared" si="22"/>
        <v>16.147901234567904</v>
      </c>
      <c r="BE105">
        <f t="shared" si="23"/>
        <v>6.1106564893827162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6.6241500000000002</v>
      </c>
      <c r="I106" s="22">
        <v>-1.15692E-2</v>
      </c>
      <c r="J106" s="22">
        <v>96</v>
      </c>
      <c r="K106" s="22">
        <v>1.1950700000000001</v>
      </c>
      <c r="L106">
        <f t="shared" si="12"/>
        <v>14.282962962962962</v>
      </c>
      <c r="M106">
        <f t="shared" si="13"/>
        <v>17.090850651851852</v>
      </c>
      <c r="N106" s="9"/>
      <c r="O106" s="22">
        <v>0.38345299999999999</v>
      </c>
      <c r="P106" s="22">
        <v>10.201599999999999</v>
      </c>
      <c r="Q106" s="22">
        <v>-1.3119499999999999E-2</v>
      </c>
      <c r="R106" s="22">
        <v>96</v>
      </c>
      <c r="S106" s="22">
        <v>0.38281300000000001</v>
      </c>
      <c r="T106">
        <f t="shared" si="14"/>
        <v>16.19691358024691</v>
      </c>
      <c r="U106">
        <f t="shared" si="15"/>
        <v>6.2107551030864183</v>
      </c>
      <c r="X106" s="9"/>
      <c r="Y106" s="22">
        <v>1.19659</v>
      </c>
      <c r="Z106" s="22">
        <v>15.4533</v>
      </c>
      <c r="AA106" s="22">
        <v>-1.17249E-2</v>
      </c>
      <c r="AB106" s="22">
        <v>96</v>
      </c>
      <c r="AC106" s="22">
        <v>1.1956800000000001</v>
      </c>
      <c r="AD106">
        <f t="shared" si="16"/>
        <v>14.475185185185184</v>
      </c>
      <c r="AE106">
        <f t="shared" si="17"/>
        <v>17.32086184074074</v>
      </c>
      <c r="AF106" s="9"/>
      <c r="AG106" s="22">
        <v>0.38345299999999999</v>
      </c>
      <c r="AH106" s="22">
        <v>19.030799999999999</v>
      </c>
      <c r="AI106" s="22">
        <v>-1.31042E-2</v>
      </c>
      <c r="AJ106" s="22">
        <v>96</v>
      </c>
      <c r="AK106" s="22">
        <v>0.38290400000000002</v>
      </c>
      <c r="AL106">
        <f t="shared" si="18"/>
        <v>16.178024691358022</v>
      </c>
      <c r="AM106">
        <f t="shared" si="19"/>
        <v>6.2035121019753072</v>
      </c>
      <c r="AP106" s="9"/>
      <c r="AQ106" s="22">
        <v>1.19659</v>
      </c>
      <c r="AR106" s="22">
        <v>24.301500000000001</v>
      </c>
      <c r="AS106" s="22">
        <v>-1.1715700000000001E-2</v>
      </c>
      <c r="AT106" s="22">
        <v>96</v>
      </c>
      <c r="AU106" s="22">
        <v>1.19476</v>
      </c>
      <c r="AV106">
        <f t="shared" si="20"/>
        <v>14.463827160493826</v>
      </c>
      <c r="AW106">
        <f t="shared" si="21"/>
        <v>17.307270941975307</v>
      </c>
      <c r="AX106" s="9"/>
      <c r="AY106" s="22">
        <v>0.38345299999999999</v>
      </c>
      <c r="AZ106" s="22">
        <v>27.879000000000001</v>
      </c>
      <c r="BA106" s="22">
        <v>-1.30768E-2</v>
      </c>
      <c r="BB106" s="22">
        <v>96</v>
      </c>
      <c r="BC106" s="22">
        <v>0.38287399999999999</v>
      </c>
      <c r="BD106">
        <f t="shared" si="22"/>
        <v>16.144197530864194</v>
      </c>
      <c r="BE106">
        <f t="shared" si="23"/>
        <v>6.1905409758024676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6.63422</v>
      </c>
      <c r="I107" s="22">
        <v>-1.1584499999999999E-2</v>
      </c>
      <c r="J107" s="22">
        <v>97</v>
      </c>
      <c r="K107" s="22">
        <v>1.19049</v>
      </c>
      <c r="L107">
        <f t="shared" si="12"/>
        <v>14.30185185185185</v>
      </c>
      <c r="M107">
        <f t="shared" si="13"/>
        <v>17.041514592592591</v>
      </c>
      <c r="N107" s="9"/>
      <c r="O107" s="22">
        <v>0.38848899999999997</v>
      </c>
      <c r="P107" s="22">
        <v>10.2117</v>
      </c>
      <c r="Q107" s="22">
        <v>-1.3107300000000001E-2</v>
      </c>
      <c r="R107" s="22">
        <v>97</v>
      </c>
      <c r="S107" s="22">
        <v>0.387878</v>
      </c>
      <c r="T107">
        <f t="shared" si="14"/>
        <v>16.181851851851849</v>
      </c>
      <c r="U107">
        <f t="shared" si="15"/>
        <v>6.2864714440740723</v>
      </c>
      <c r="X107" s="9"/>
      <c r="Y107" s="22">
        <v>1.19156</v>
      </c>
      <c r="Z107" s="22">
        <v>15.4634</v>
      </c>
      <c r="AA107" s="22">
        <v>-1.1761499999999999E-2</v>
      </c>
      <c r="AB107" s="22">
        <v>97</v>
      </c>
      <c r="AC107" s="22">
        <v>1.1908000000000001</v>
      </c>
      <c r="AD107">
        <f t="shared" si="16"/>
        <v>14.520370370370369</v>
      </c>
      <c r="AE107">
        <f t="shared" si="17"/>
        <v>17.301892518518518</v>
      </c>
      <c r="AF107" s="9"/>
      <c r="AG107" s="22">
        <v>0.38848899999999997</v>
      </c>
      <c r="AH107" s="22">
        <v>19.040900000000001</v>
      </c>
      <c r="AI107" s="22">
        <v>-1.31165E-2</v>
      </c>
      <c r="AJ107" s="22">
        <v>97</v>
      </c>
      <c r="AK107" s="22">
        <v>0.387878</v>
      </c>
      <c r="AL107">
        <f t="shared" si="18"/>
        <v>16.193209876543211</v>
      </c>
      <c r="AM107">
        <f t="shared" si="19"/>
        <v>6.290883911728395</v>
      </c>
      <c r="AP107" s="9"/>
      <c r="AQ107" s="22">
        <v>1.19156</v>
      </c>
      <c r="AR107" s="22">
        <v>24.311599999999999</v>
      </c>
      <c r="AS107" s="22">
        <v>-1.17401E-2</v>
      </c>
      <c r="AT107" s="22">
        <v>97</v>
      </c>
      <c r="AU107" s="22">
        <v>1.18988</v>
      </c>
      <c r="AV107">
        <f t="shared" si="20"/>
        <v>14.49395061728395</v>
      </c>
      <c r="AW107">
        <f t="shared" si="21"/>
        <v>17.270411797530862</v>
      </c>
      <c r="AX107" s="9"/>
      <c r="AY107" s="22">
        <v>0.38848899999999997</v>
      </c>
      <c r="AZ107" s="22">
        <v>27.888999999999999</v>
      </c>
      <c r="BA107" s="22">
        <v>-1.30768E-2</v>
      </c>
      <c r="BB107" s="22">
        <v>97</v>
      </c>
      <c r="BC107" s="22">
        <v>0.387878</v>
      </c>
      <c r="BD107">
        <f t="shared" si="22"/>
        <v>16.144197530864194</v>
      </c>
      <c r="BE107">
        <f t="shared" si="23"/>
        <v>6.2718431545678994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6.6442899999999998</v>
      </c>
      <c r="I108" s="22">
        <v>-1.1615E-2</v>
      </c>
      <c r="J108" s="22">
        <v>98</v>
      </c>
      <c r="K108" s="22">
        <v>1.1856100000000001</v>
      </c>
      <c r="L108">
        <f t="shared" si="12"/>
        <v>14.339506172839505</v>
      </c>
      <c r="M108">
        <f t="shared" si="13"/>
        <v>17.01411086419753</v>
      </c>
      <c r="N108" s="9"/>
      <c r="O108" s="22">
        <v>0.39352399999999998</v>
      </c>
      <c r="P108" s="22">
        <v>10.2218</v>
      </c>
      <c r="Q108" s="22">
        <v>-1.31012E-2</v>
      </c>
      <c r="R108" s="22">
        <v>98</v>
      </c>
      <c r="S108" s="22">
        <v>0.39291399999999999</v>
      </c>
      <c r="T108">
        <f t="shared" si="14"/>
        <v>16.174320987654323</v>
      </c>
      <c r="U108">
        <f t="shared" si="15"/>
        <v>6.3649834923456794</v>
      </c>
      <c r="X108" s="9"/>
      <c r="Y108" s="22">
        <v>1.18652</v>
      </c>
      <c r="Z108" s="22">
        <v>15.4735</v>
      </c>
      <c r="AA108" s="22">
        <v>-1.1792E-2</v>
      </c>
      <c r="AB108" s="22">
        <v>98</v>
      </c>
      <c r="AC108" s="22">
        <v>1.1853</v>
      </c>
      <c r="AD108">
        <f t="shared" si="16"/>
        <v>14.558024691358025</v>
      </c>
      <c r="AE108">
        <f t="shared" si="17"/>
        <v>17.273387456790125</v>
      </c>
      <c r="AF108" s="9"/>
      <c r="AG108" s="22">
        <v>0.39352399999999998</v>
      </c>
      <c r="AH108" s="22">
        <v>19.050899999999999</v>
      </c>
      <c r="AI108" s="22">
        <v>-1.3110399999999999E-2</v>
      </c>
      <c r="AJ108" s="22">
        <v>98</v>
      </c>
      <c r="AK108" s="22">
        <v>0.39294400000000002</v>
      </c>
      <c r="AL108">
        <f t="shared" si="18"/>
        <v>16.185679012345677</v>
      </c>
      <c r="AM108">
        <f t="shared" si="19"/>
        <v>6.3694531476543199</v>
      </c>
      <c r="AP108" s="9"/>
      <c r="AQ108" s="22">
        <v>1.18652</v>
      </c>
      <c r="AR108" s="22">
        <v>24.3216</v>
      </c>
      <c r="AS108" s="22">
        <v>-1.1743200000000001E-2</v>
      </c>
      <c r="AT108" s="22">
        <v>98</v>
      </c>
      <c r="AU108" s="22">
        <v>1.1856100000000001</v>
      </c>
      <c r="AV108">
        <f t="shared" si="20"/>
        <v>14.497777777777777</v>
      </c>
      <c r="AW108">
        <f t="shared" si="21"/>
        <v>17.201903288888889</v>
      </c>
      <c r="AX108" s="9"/>
      <c r="AY108" s="22">
        <v>0.39352399999999998</v>
      </c>
      <c r="AZ108" s="22">
        <v>27.899100000000001</v>
      </c>
      <c r="BA108" s="22">
        <v>-1.3073700000000001E-2</v>
      </c>
      <c r="BB108" s="22">
        <v>98</v>
      </c>
      <c r="BC108" s="22">
        <v>0.39294400000000002</v>
      </c>
      <c r="BD108">
        <f t="shared" si="22"/>
        <v>16.14037037037037</v>
      </c>
      <c r="BE108">
        <f t="shared" si="23"/>
        <v>6.3516231096296289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6.6543599999999996</v>
      </c>
      <c r="I109" s="22">
        <v>-1.16486E-2</v>
      </c>
      <c r="J109" s="22">
        <v>99</v>
      </c>
      <c r="K109" s="22">
        <v>1.1807300000000001</v>
      </c>
      <c r="L109">
        <f t="shared" si="12"/>
        <v>14.380987654320988</v>
      </c>
      <c r="M109">
        <f t="shared" si="13"/>
        <v>16.990993103703701</v>
      </c>
      <c r="N109" s="9"/>
      <c r="O109" s="22">
        <v>0.39856000000000003</v>
      </c>
      <c r="P109" s="22">
        <v>10.2318</v>
      </c>
      <c r="Q109" s="22">
        <v>-1.30951E-2</v>
      </c>
      <c r="R109" s="22">
        <v>99</v>
      </c>
      <c r="S109" s="22">
        <v>0.397949</v>
      </c>
      <c r="T109">
        <f t="shared" si="14"/>
        <v>16.166790123456789</v>
      </c>
      <c r="U109">
        <f t="shared" si="15"/>
        <v>6.4434358716049385</v>
      </c>
      <c r="X109" s="9"/>
      <c r="Y109" s="22">
        <v>1.1814899999999999</v>
      </c>
      <c r="Z109" s="22">
        <v>15.483499999999999</v>
      </c>
      <c r="AA109" s="22">
        <v>-1.1816399999999999E-2</v>
      </c>
      <c r="AB109" s="22">
        <v>99</v>
      </c>
      <c r="AC109" s="22">
        <v>1.1807300000000001</v>
      </c>
      <c r="AD109">
        <f t="shared" si="16"/>
        <v>14.588148148148147</v>
      </c>
      <c r="AE109">
        <f t="shared" si="17"/>
        <v>17.235751155555551</v>
      </c>
      <c r="AF109" s="9"/>
      <c r="AG109" s="22">
        <v>0.39856000000000003</v>
      </c>
      <c r="AH109" s="22">
        <v>19.061</v>
      </c>
      <c r="AI109" s="22">
        <v>-1.3113400000000001E-2</v>
      </c>
      <c r="AJ109" s="22">
        <v>99</v>
      </c>
      <c r="AK109" s="22">
        <v>0.39788800000000002</v>
      </c>
      <c r="AL109">
        <f t="shared" si="18"/>
        <v>16.18938271604938</v>
      </c>
      <c r="AM109">
        <f t="shared" si="19"/>
        <v>6.4524403753086412</v>
      </c>
      <c r="AP109" s="9"/>
      <c r="AQ109" s="22">
        <v>1.1814899999999999</v>
      </c>
      <c r="AR109" s="22">
        <v>24.331700000000001</v>
      </c>
      <c r="AS109" s="22">
        <v>-1.1755399999999999E-2</v>
      </c>
      <c r="AT109" s="22">
        <v>99</v>
      </c>
      <c r="AU109" s="22">
        <v>1.18011</v>
      </c>
      <c r="AV109">
        <f t="shared" si="20"/>
        <v>14.512839506172838</v>
      </c>
      <c r="AW109">
        <f t="shared" si="21"/>
        <v>17.146774748148147</v>
      </c>
      <c r="AX109" s="9"/>
      <c r="AY109" s="22">
        <v>0.39856000000000003</v>
      </c>
      <c r="AZ109" s="22">
        <v>27.909199999999998</v>
      </c>
      <c r="BA109" s="22">
        <v>-1.30615E-2</v>
      </c>
      <c r="BB109" s="22">
        <v>99</v>
      </c>
      <c r="BC109" s="22">
        <v>0.39798</v>
      </c>
      <c r="BD109">
        <f t="shared" si="22"/>
        <v>16.125308641975309</v>
      </c>
      <c r="BE109">
        <f t="shared" si="23"/>
        <v>6.4269030123456794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6.6644300000000003</v>
      </c>
      <c r="I110" s="22">
        <v>-1.1672999999999999E-2</v>
      </c>
      <c r="J110" s="22">
        <v>100</v>
      </c>
      <c r="K110" s="22">
        <v>1.17554</v>
      </c>
      <c r="L110">
        <f t="shared" si="12"/>
        <v>14.41111111111111</v>
      </c>
      <c r="M110">
        <f t="shared" si="13"/>
        <v>16.953951666666665</v>
      </c>
      <c r="N110" s="9"/>
      <c r="O110" s="22">
        <v>0.40359499999999998</v>
      </c>
      <c r="P110" s="22">
        <v>10.241899999999999</v>
      </c>
      <c r="Q110" s="22">
        <v>-1.3091999999999999E-2</v>
      </c>
      <c r="R110" s="22">
        <v>100</v>
      </c>
      <c r="S110" s="22">
        <v>0.40301500000000001</v>
      </c>
      <c r="T110">
        <f t="shared" si="14"/>
        <v>16.162962962962961</v>
      </c>
      <c r="U110">
        <f t="shared" si="15"/>
        <v>6.5232910370370361</v>
      </c>
      <c r="X110" s="9"/>
      <c r="Y110" s="22">
        <v>1.17645</v>
      </c>
      <c r="Z110" s="22">
        <v>15.493600000000001</v>
      </c>
      <c r="AA110" s="22">
        <v>-1.1843899999999999E-2</v>
      </c>
      <c r="AB110" s="22">
        <v>100</v>
      </c>
      <c r="AC110" s="22">
        <v>1.17554</v>
      </c>
      <c r="AD110">
        <f t="shared" si="16"/>
        <v>14.622098765432096</v>
      </c>
      <c r="AE110">
        <f t="shared" si="17"/>
        <v>17.20216809259259</v>
      </c>
      <c r="AF110" s="9"/>
      <c r="AG110" s="22">
        <v>0.40359499999999998</v>
      </c>
      <c r="AH110" s="22">
        <v>19.071100000000001</v>
      </c>
      <c r="AI110" s="22">
        <v>-1.31165E-2</v>
      </c>
      <c r="AJ110" s="22">
        <v>100</v>
      </c>
      <c r="AK110" s="22">
        <v>0.40298499999999998</v>
      </c>
      <c r="AL110">
        <f t="shared" si="18"/>
        <v>16.193209876543211</v>
      </c>
      <c r="AM110">
        <f t="shared" si="19"/>
        <v>6.5354985401234567</v>
      </c>
      <c r="AP110" s="9"/>
      <c r="AQ110" s="22">
        <v>1.17645</v>
      </c>
      <c r="AR110" s="22">
        <v>24.341799999999999</v>
      </c>
      <c r="AS110" s="22">
        <v>-1.1764500000000001E-2</v>
      </c>
      <c r="AT110" s="22">
        <v>100</v>
      </c>
      <c r="AU110" s="22">
        <v>1.17493</v>
      </c>
      <c r="AV110">
        <f t="shared" si="20"/>
        <v>14.524074074074075</v>
      </c>
      <c r="AW110">
        <f t="shared" si="21"/>
        <v>17.086846944444446</v>
      </c>
      <c r="AX110" s="9"/>
      <c r="AY110" s="22">
        <v>0.40359499999999998</v>
      </c>
      <c r="AZ110" s="22">
        <v>27.9193</v>
      </c>
      <c r="BA110" s="22">
        <v>-1.30493E-2</v>
      </c>
      <c r="BB110" s="22">
        <v>100</v>
      </c>
      <c r="BC110" s="22">
        <v>0.40304600000000002</v>
      </c>
      <c r="BD110">
        <f t="shared" si="22"/>
        <v>16.110246913580244</v>
      </c>
      <c r="BE110">
        <f t="shared" si="23"/>
        <v>6.5020151030864186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6.6745000000000001</v>
      </c>
      <c r="I111" s="22">
        <v>-1.16913E-2</v>
      </c>
      <c r="J111" s="22">
        <v>101</v>
      </c>
      <c r="K111" s="22">
        <v>1.17065</v>
      </c>
      <c r="L111">
        <f t="shared" si="12"/>
        <v>14.433703703703703</v>
      </c>
      <c r="M111">
        <f t="shared" si="13"/>
        <v>16.90792919259259</v>
      </c>
      <c r="N111" s="9"/>
      <c r="O111" s="22">
        <v>0.40862999999999999</v>
      </c>
      <c r="P111" s="22">
        <v>10.252000000000001</v>
      </c>
      <c r="Q111" s="22">
        <v>-1.30951E-2</v>
      </c>
      <c r="R111" s="22">
        <v>101</v>
      </c>
      <c r="S111" s="22">
        <v>0.408051</v>
      </c>
      <c r="T111">
        <f t="shared" si="14"/>
        <v>16.166790123456789</v>
      </c>
      <c r="U111">
        <f t="shared" si="15"/>
        <v>6.6062354481481478</v>
      </c>
      <c r="X111" s="9"/>
      <c r="Y111" s="22">
        <v>1.1714199999999999</v>
      </c>
      <c r="Z111" s="22">
        <v>15.5037</v>
      </c>
      <c r="AA111" s="22">
        <v>-1.1865199999999999E-2</v>
      </c>
      <c r="AB111" s="22">
        <v>101</v>
      </c>
      <c r="AC111" s="22">
        <v>1.17096</v>
      </c>
      <c r="AD111">
        <f t="shared" si="16"/>
        <v>14.648395061728394</v>
      </c>
      <c r="AE111">
        <f t="shared" si="17"/>
        <v>17.159422943209872</v>
      </c>
      <c r="AF111" s="9"/>
      <c r="AG111" s="22">
        <v>0.40862999999999999</v>
      </c>
      <c r="AH111" s="22">
        <v>19.081199999999999</v>
      </c>
      <c r="AI111" s="22">
        <v>-1.31165E-2</v>
      </c>
      <c r="AJ111" s="22">
        <v>101</v>
      </c>
      <c r="AK111" s="22">
        <v>0.40801999999999999</v>
      </c>
      <c r="AL111">
        <f t="shared" si="18"/>
        <v>16.193209876543211</v>
      </c>
      <c r="AM111">
        <f t="shared" si="19"/>
        <v>6.6170313518518524</v>
      </c>
      <c r="AP111" s="9"/>
      <c r="AQ111" s="22">
        <v>1.1714199999999999</v>
      </c>
      <c r="AR111" s="22">
        <v>24.351800000000001</v>
      </c>
      <c r="AS111" s="22">
        <v>-1.17798E-2</v>
      </c>
      <c r="AT111" s="22">
        <v>101</v>
      </c>
      <c r="AU111" s="22">
        <v>1.17065</v>
      </c>
      <c r="AV111">
        <f t="shared" si="20"/>
        <v>14.542962962962962</v>
      </c>
      <c r="AW111">
        <f t="shared" si="21"/>
        <v>17.035917674074071</v>
      </c>
      <c r="AX111" s="9"/>
      <c r="AY111" s="22">
        <v>0.40862999999999999</v>
      </c>
      <c r="AZ111" s="22">
        <v>27.929300000000001</v>
      </c>
      <c r="BA111" s="22">
        <v>-1.30432E-2</v>
      </c>
      <c r="BB111" s="22">
        <v>101</v>
      </c>
      <c r="BC111" s="22">
        <v>0.40811199999999997</v>
      </c>
      <c r="BD111">
        <f t="shared" si="22"/>
        <v>16.102716049382714</v>
      </c>
      <c r="BE111">
        <f t="shared" si="23"/>
        <v>6.5800528592592586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6.6845699999999999</v>
      </c>
      <c r="I112" s="22">
        <v>-1.1721799999999999E-2</v>
      </c>
      <c r="J112" s="22">
        <v>102</v>
      </c>
      <c r="K112" s="22">
        <v>1.16547</v>
      </c>
      <c r="L112">
        <f t="shared" si="12"/>
        <v>14.471358024691357</v>
      </c>
      <c r="M112">
        <f t="shared" si="13"/>
        <v>16.879102572839503</v>
      </c>
      <c r="N112" s="9"/>
      <c r="O112" s="22">
        <v>0.41366599999999998</v>
      </c>
      <c r="P112" s="22">
        <v>10.2621</v>
      </c>
      <c r="Q112" s="22">
        <v>-1.30981E-2</v>
      </c>
      <c r="R112" s="22">
        <v>102</v>
      </c>
      <c r="S112" s="22">
        <v>0.41305500000000001</v>
      </c>
      <c r="T112">
        <f t="shared" si="14"/>
        <v>16.170493827160495</v>
      </c>
      <c r="U112">
        <f t="shared" si="15"/>
        <v>6.6891834995061732</v>
      </c>
      <c r="X112" s="9"/>
      <c r="Y112" s="22">
        <v>1.16638</v>
      </c>
      <c r="Z112" s="22">
        <v>15.5137</v>
      </c>
      <c r="AA112" s="22">
        <v>-1.18774E-2</v>
      </c>
      <c r="AB112" s="22">
        <v>102</v>
      </c>
      <c r="AC112" s="22">
        <v>1.16516</v>
      </c>
      <c r="AD112">
        <f t="shared" si="16"/>
        <v>14.663456790123456</v>
      </c>
      <c r="AE112">
        <f t="shared" si="17"/>
        <v>17.103162730864195</v>
      </c>
      <c r="AF112" s="9"/>
      <c r="AG112" s="22">
        <v>0.41366599999999998</v>
      </c>
      <c r="AH112" s="22">
        <v>19.091200000000001</v>
      </c>
      <c r="AI112" s="22">
        <v>-1.31226E-2</v>
      </c>
      <c r="AJ112" s="22">
        <v>102</v>
      </c>
      <c r="AK112" s="22">
        <v>0.41308600000000001</v>
      </c>
      <c r="AL112">
        <f t="shared" si="18"/>
        <v>16.200740740740741</v>
      </c>
      <c r="AM112">
        <f t="shared" si="19"/>
        <v>6.7016956192592589</v>
      </c>
      <c r="AP112" s="9"/>
      <c r="AQ112" s="22">
        <v>1.16638</v>
      </c>
      <c r="AR112" s="22">
        <v>24.361899999999999</v>
      </c>
      <c r="AS112" s="22">
        <v>-1.1810299999999999E-2</v>
      </c>
      <c r="AT112" s="22">
        <v>102</v>
      </c>
      <c r="AU112" s="22">
        <v>1.16486</v>
      </c>
      <c r="AV112">
        <f t="shared" si="20"/>
        <v>14.580617283950616</v>
      </c>
      <c r="AW112">
        <f t="shared" si="21"/>
        <v>17.006540387654319</v>
      </c>
      <c r="AX112" s="9"/>
      <c r="AY112" s="22">
        <v>0.41366599999999998</v>
      </c>
      <c r="AZ112" s="22">
        <v>27.939399999999999</v>
      </c>
      <c r="BA112" s="22">
        <v>-1.3037099999999999E-2</v>
      </c>
      <c r="BB112" s="22">
        <v>102</v>
      </c>
      <c r="BC112" s="22">
        <v>0.41305500000000001</v>
      </c>
      <c r="BD112">
        <f t="shared" si="22"/>
        <v>16.095185185185183</v>
      </c>
      <c r="BE112">
        <f t="shared" si="23"/>
        <v>6.6580308748148136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6.6946500000000002</v>
      </c>
      <c r="I113" s="22">
        <v>-1.17523E-2</v>
      </c>
      <c r="J113" s="22">
        <v>103</v>
      </c>
      <c r="K113" s="22">
        <v>1.16028</v>
      </c>
      <c r="L113">
        <f t="shared" si="12"/>
        <v>14.509012345679011</v>
      </c>
      <c r="M113">
        <f t="shared" si="13"/>
        <v>16.85004148765432</v>
      </c>
      <c r="N113" s="9"/>
      <c r="O113" s="22">
        <v>0.41870099999999999</v>
      </c>
      <c r="P113" s="22">
        <v>10.2721</v>
      </c>
      <c r="Q113" s="22">
        <v>-1.3107300000000001E-2</v>
      </c>
      <c r="R113" s="22">
        <v>103</v>
      </c>
      <c r="S113" s="22">
        <v>0.41812100000000002</v>
      </c>
      <c r="T113">
        <f t="shared" si="14"/>
        <v>16.181851851851849</v>
      </c>
      <c r="U113">
        <f t="shared" si="15"/>
        <v>6.7753575522222214</v>
      </c>
      <c r="X113" s="9"/>
      <c r="Y113" s="22">
        <v>1.1613500000000001</v>
      </c>
      <c r="Z113" s="22">
        <v>15.5238</v>
      </c>
      <c r="AA113" s="22">
        <v>-1.18958E-2</v>
      </c>
      <c r="AB113" s="22">
        <v>103</v>
      </c>
      <c r="AC113" s="22">
        <v>1.16028</v>
      </c>
      <c r="AD113">
        <f t="shared" si="16"/>
        <v>14.686172839506172</v>
      </c>
      <c r="AE113">
        <f t="shared" si="17"/>
        <v>17.055786827160496</v>
      </c>
      <c r="AF113" s="9"/>
      <c r="AG113" s="22">
        <v>0.41870099999999999</v>
      </c>
      <c r="AH113" s="22">
        <v>19.101299999999998</v>
      </c>
      <c r="AI113" s="22">
        <v>-1.31226E-2</v>
      </c>
      <c r="AJ113" s="22">
        <v>103</v>
      </c>
      <c r="AK113" s="22">
        <v>0.41812100000000002</v>
      </c>
      <c r="AL113">
        <f t="shared" si="18"/>
        <v>16.200740740740741</v>
      </c>
      <c r="AM113">
        <f t="shared" si="19"/>
        <v>6.7832663488888887</v>
      </c>
      <c r="AP113" s="9"/>
      <c r="AQ113" s="22">
        <v>1.1613500000000001</v>
      </c>
      <c r="AR113" s="22">
        <v>24.372</v>
      </c>
      <c r="AS113" s="22">
        <v>-1.1837800000000001E-2</v>
      </c>
      <c r="AT113" s="22">
        <v>103</v>
      </c>
      <c r="AU113" s="22">
        <v>1.1605799999999999</v>
      </c>
      <c r="AV113">
        <f t="shared" si="20"/>
        <v>14.614567901234569</v>
      </c>
      <c r="AW113">
        <f t="shared" si="21"/>
        <v>16.972628432098769</v>
      </c>
      <c r="AX113" s="9"/>
      <c r="AY113" s="22">
        <v>0.41870099999999999</v>
      </c>
      <c r="AZ113" s="22">
        <v>27.9495</v>
      </c>
      <c r="BA113" s="22">
        <v>-1.3028E-2</v>
      </c>
      <c r="BB113" s="22">
        <v>103</v>
      </c>
      <c r="BC113" s="22">
        <v>0.41809099999999999</v>
      </c>
      <c r="BD113">
        <f t="shared" si="22"/>
        <v>16.08395061728395</v>
      </c>
      <c r="BE113">
        <f t="shared" si="23"/>
        <v>6.7343662074074073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6.70472</v>
      </c>
      <c r="I114" s="22">
        <v>-1.1770600000000001E-2</v>
      </c>
      <c r="J114" s="22">
        <v>104</v>
      </c>
      <c r="K114" s="22">
        <v>1.1554</v>
      </c>
      <c r="L114">
        <f t="shared" si="12"/>
        <v>14.531604938271604</v>
      </c>
      <c r="M114">
        <f t="shared" si="13"/>
        <v>16.803040106172837</v>
      </c>
      <c r="N114" s="9"/>
      <c r="O114" s="22">
        <v>0.42373699999999997</v>
      </c>
      <c r="P114" s="22">
        <v>10.2822</v>
      </c>
      <c r="Q114" s="22">
        <v>-1.31042E-2</v>
      </c>
      <c r="R114" s="22">
        <v>104</v>
      </c>
      <c r="S114" s="22">
        <v>0.42315700000000001</v>
      </c>
      <c r="T114">
        <f t="shared" si="14"/>
        <v>16.178024691358022</v>
      </c>
      <c r="U114">
        <f t="shared" si="15"/>
        <v>6.8552276486419741</v>
      </c>
      <c r="X114" s="9"/>
      <c r="Y114" s="22">
        <v>1.1563099999999999</v>
      </c>
      <c r="Z114" s="22">
        <v>15.533899999999999</v>
      </c>
      <c r="AA114" s="22">
        <v>-1.1926300000000001E-2</v>
      </c>
      <c r="AB114" s="22">
        <v>104</v>
      </c>
      <c r="AC114" s="22">
        <v>1.1556999999999999</v>
      </c>
      <c r="AD114">
        <f t="shared" si="16"/>
        <v>14.723827160493826</v>
      </c>
      <c r="AE114">
        <f t="shared" si="17"/>
        <v>17.025308583950615</v>
      </c>
      <c r="AF114" s="9"/>
      <c r="AG114" s="22">
        <v>0.42373699999999997</v>
      </c>
      <c r="AH114" s="22">
        <v>19.1114</v>
      </c>
      <c r="AI114" s="22">
        <v>-1.31042E-2</v>
      </c>
      <c r="AJ114" s="22">
        <v>104</v>
      </c>
      <c r="AK114" s="22">
        <v>0.423126</v>
      </c>
      <c r="AL114">
        <f t="shared" si="18"/>
        <v>16.178024691358022</v>
      </c>
      <c r="AM114">
        <f t="shared" si="19"/>
        <v>6.8552276486419741</v>
      </c>
      <c r="AP114" s="9"/>
      <c r="AQ114" s="22">
        <v>1.1563099999999999</v>
      </c>
      <c r="AR114" s="22">
        <v>24.382100000000001</v>
      </c>
      <c r="AS114" s="22">
        <v>-1.18622E-2</v>
      </c>
      <c r="AT114" s="22">
        <v>104</v>
      </c>
      <c r="AU114" s="22">
        <v>1.1554</v>
      </c>
      <c r="AV114">
        <f t="shared" si="20"/>
        <v>14.644691358024689</v>
      </c>
      <c r="AW114">
        <f t="shared" si="21"/>
        <v>16.933803064197527</v>
      </c>
      <c r="AX114" s="9"/>
      <c r="AY114" s="22">
        <v>0.42373699999999997</v>
      </c>
      <c r="AZ114" s="22">
        <v>27.959499999999998</v>
      </c>
      <c r="BA114" s="22">
        <v>-1.3030999999999999E-2</v>
      </c>
      <c r="BB114" s="22">
        <v>104</v>
      </c>
      <c r="BC114" s="22">
        <v>0.42318699999999998</v>
      </c>
      <c r="BD114">
        <f t="shared" si="22"/>
        <v>16.087654320987653</v>
      </c>
      <c r="BE114">
        <f t="shared" si="23"/>
        <v>6.8169343790123449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6.7147899999999998</v>
      </c>
      <c r="I115" s="22">
        <v>-1.1795E-2</v>
      </c>
      <c r="J115" s="22">
        <v>105</v>
      </c>
      <c r="K115" s="22">
        <v>1.1505099999999999</v>
      </c>
      <c r="L115">
        <f t="shared" si="12"/>
        <v>14.561728395061728</v>
      </c>
      <c r="M115">
        <f t="shared" si="13"/>
        <v>16.764626666666668</v>
      </c>
      <c r="N115" s="9"/>
      <c r="O115" s="22">
        <v>0.42877199999999999</v>
      </c>
      <c r="P115" s="22">
        <v>10.292299999999999</v>
      </c>
      <c r="Q115" s="22">
        <v>-1.31042E-2</v>
      </c>
      <c r="R115" s="22">
        <v>105</v>
      </c>
      <c r="S115" s="22">
        <v>0.42816199999999999</v>
      </c>
      <c r="T115">
        <f t="shared" si="14"/>
        <v>16.178024691358022</v>
      </c>
      <c r="U115">
        <f t="shared" si="15"/>
        <v>6.9366840029629619</v>
      </c>
      <c r="X115" s="9"/>
      <c r="Y115" s="22">
        <v>1.1512800000000001</v>
      </c>
      <c r="Z115" s="22">
        <v>15.544</v>
      </c>
      <c r="AA115" s="22">
        <v>-1.19446E-2</v>
      </c>
      <c r="AB115" s="22">
        <v>105</v>
      </c>
      <c r="AC115" s="22">
        <v>1.1505099999999999</v>
      </c>
      <c r="AD115">
        <f t="shared" si="16"/>
        <v>14.746419753086418</v>
      </c>
      <c r="AE115">
        <f t="shared" si="17"/>
        <v>16.977258133333333</v>
      </c>
      <c r="AF115" s="9"/>
      <c r="AG115" s="22">
        <v>0.42877199999999999</v>
      </c>
      <c r="AH115" s="22">
        <v>19.121400000000001</v>
      </c>
      <c r="AI115" s="22">
        <v>-1.30829E-2</v>
      </c>
      <c r="AJ115" s="22">
        <v>105</v>
      </c>
      <c r="AK115" s="22">
        <v>0.42816199999999999</v>
      </c>
      <c r="AL115">
        <f t="shared" si="18"/>
        <v>16.151728395061728</v>
      </c>
      <c r="AM115">
        <f t="shared" si="19"/>
        <v>6.9254088874074071</v>
      </c>
      <c r="AP115" s="9"/>
      <c r="AQ115" s="22">
        <v>1.1512800000000001</v>
      </c>
      <c r="AR115" s="22">
        <v>24.392099999999999</v>
      </c>
      <c r="AS115" s="22">
        <v>-1.18835E-2</v>
      </c>
      <c r="AT115" s="22">
        <v>105</v>
      </c>
      <c r="AU115" s="22">
        <v>1.1498999999999999</v>
      </c>
      <c r="AV115">
        <f t="shared" si="20"/>
        <v>14.670987654320987</v>
      </c>
      <c r="AW115">
        <f t="shared" si="21"/>
        <v>16.890414666666668</v>
      </c>
      <c r="AX115" s="9"/>
      <c r="AY115" s="22">
        <v>0.42877199999999999</v>
      </c>
      <c r="AZ115" s="22">
        <v>27.9696</v>
      </c>
      <c r="BA115" s="22">
        <v>-1.30402E-2</v>
      </c>
      <c r="BB115" s="22">
        <v>105</v>
      </c>
      <c r="BC115" s="22">
        <v>0.42813099999999998</v>
      </c>
      <c r="BD115">
        <f t="shared" si="22"/>
        <v>16.099012345679011</v>
      </c>
      <c r="BE115">
        <f t="shared" si="23"/>
        <v>6.9028057214814806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6.7248599999999996</v>
      </c>
      <c r="I116" s="22">
        <v>-1.1810299999999999E-2</v>
      </c>
      <c r="J116" s="22">
        <v>106</v>
      </c>
      <c r="K116" s="22">
        <v>1.1453199999999999</v>
      </c>
      <c r="L116">
        <f t="shared" si="12"/>
        <v>14.580617283950616</v>
      </c>
      <c r="M116">
        <f t="shared" si="13"/>
        <v>16.712886755555552</v>
      </c>
      <c r="N116" s="9"/>
      <c r="O116" s="22">
        <v>0.433807</v>
      </c>
      <c r="P116" s="22">
        <v>10.302300000000001</v>
      </c>
      <c r="Q116" s="22">
        <v>-1.30981E-2</v>
      </c>
      <c r="R116" s="22">
        <v>106</v>
      </c>
      <c r="S116" s="22">
        <v>0.433228</v>
      </c>
      <c r="T116">
        <f t="shared" si="14"/>
        <v>16.170493827160495</v>
      </c>
      <c r="U116">
        <f t="shared" si="15"/>
        <v>7.0148734156790127</v>
      </c>
      <c r="X116" s="9"/>
      <c r="Y116" s="22">
        <v>1.1462399999999999</v>
      </c>
      <c r="Z116" s="22">
        <v>15.554</v>
      </c>
      <c r="AA116" s="22">
        <v>-1.1969E-2</v>
      </c>
      <c r="AB116" s="22">
        <v>106</v>
      </c>
      <c r="AC116" s="22">
        <v>1.1450199999999999</v>
      </c>
      <c r="AD116">
        <f t="shared" si="16"/>
        <v>14.776543209876543</v>
      </c>
      <c r="AE116">
        <f t="shared" si="17"/>
        <v>16.937464888888886</v>
      </c>
      <c r="AF116" s="9"/>
      <c r="AG116" s="22">
        <v>0.433807</v>
      </c>
      <c r="AH116" s="22">
        <v>19.131499999999999</v>
      </c>
      <c r="AI116" s="22">
        <v>-1.3070699999999999E-2</v>
      </c>
      <c r="AJ116" s="22">
        <v>106</v>
      </c>
      <c r="AK116" s="22">
        <v>0.433197</v>
      </c>
      <c r="AL116">
        <f t="shared" si="18"/>
        <v>16.136666666666663</v>
      </c>
      <c r="AM116">
        <f t="shared" si="19"/>
        <v>7.0001989566666651</v>
      </c>
      <c r="AP116" s="9"/>
      <c r="AQ116" s="22">
        <v>1.1462399999999999</v>
      </c>
      <c r="AR116" s="22">
        <v>24.402200000000001</v>
      </c>
      <c r="AS116" s="22">
        <v>-1.1892700000000001E-2</v>
      </c>
      <c r="AT116" s="22">
        <v>106</v>
      </c>
      <c r="AU116" s="22">
        <v>1.14594</v>
      </c>
      <c r="AV116">
        <f t="shared" si="20"/>
        <v>14.682345679012347</v>
      </c>
      <c r="AW116">
        <f t="shared" si="21"/>
        <v>16.829491911111113</v>
      </c>
      <c r="AX116" s="9"/>
      <c r="AY116" s="22">
        <v>0.433807</v>
      </c>
      <c r="AZ116" s="22">
        <v>27.979700000000001</v>
      </c>
      <c r="BA116" s="22">
        <v>-1.30402E-2</v>
      </c>
      <c r="BB116" s="22">
        <v>106</v>
      </c>
      <c r="BC116" s="22">
        <v>0.43325799999999998</v>
      </c>
      <c r="BD116">
        <f t="shared" si="22"/>
        <v>16.099012345679011</v>
      </c>
      <c r="BE116">
        <f t="shared" si="23"/>
        <v>6.9838642486419742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6.7349300000000003</v>
      </c>
      <c r="I117" s="22">
        <v>-1.18347E-2</v>
      </c>
      <c r="J117" s="22">
        <v>107</v>
      </c>
      <c r="K117" s="22">
        <v>1.1404399999999999</v>
      </c>
      <c r="L117">
        <f t="shared" si="12"/>
        <v>14.61074074074074</v>
      </c>
      <c r="M117">
        <f t="shared" si="13"/>
        <v>16.673777333333334</v>
      </c>
      <c r="N117" s="9"/>
      <c r="O117" s="22">
        <v>0.43884299999999998</v>
      </c>
      <c r="P117" s="22">
        <v>10.3124</v>
      </c>
      <c r="Q117" s="22">
        <v>-1.30951E-2</v>
      </c>
      <c r="R117" s="22">
        <v>107</v>
      </c>
      <c r="S117" s="22">
        <v>0.43826300000000001</v>
      </c>
      <c r="T117">
        <f t="shared" si="14"/>
        <v>16.166790123456789</v>
      </c>
      <c r="U117">
        <f t="shared" si="15"/>
        <v>7.0946826781481471</v>
      </c>
      <c r="X117" s="9"/>
      <c r="Y117" s="22">
        <v>1.1412</v>
      </c>
      <c r="Z117" s="22">
        <v>15.5641</v>
      </c>
      <c r="AA117" s="22">
        <v>-1.1987299999999999E-2</v>
      </c>
      <c r="AB117" s="22">
        <v>107</v>
      </c>
      <c r="AC117" s="22">
        <v>1.1407499999999999</v>
      </c>
      <c r="AD117">
        <f t="shared" si="16"/>
        <v>14.799135802469134</v>
      </c>
      <c r="AE117">
        <f t="shared" si="17"/>
        <v>16.888773777777775</v>
      </c>
      <c r="AF117" s="9"/>
      <c r="AG117" s="22">
        <v>0.43884299999999998</v>
      </c>
      <c r="AH117" s="22">
        <v>19.1416</v>
      </c>
      <c r="AI117" s="22">
        <v>-1.30676E-2</v>
      </c>
      <c r="AJ117" s="22">
        <v>107</v>
      </c>
      <c r="AK117" s="22">
        <v>0.43823200000000001</v>
      </c>
      <c r="AL117">
        <f t="shared" si="18"/>
        <v>16.132839506172839</v>
      </c>
      <c r="AM117">
        <f t="shared" si="19"/>
        <v>7.0797836874074074</v>
      </c>
      <c r="AP117" s="9"/>
      <c r="AQ117" s="22">
        <v>1.1412</v>
      </c>
      <c r="AR117" s="22">
        <v>24.412299999999998</v>
      </c>
      <c r="AS117" s="22">
        <v>-1.19171E-2</v>
      </c>
      <c r="AT117" s="22">
        <v>107</v>
      </c>
      <c r="AU117" s="22">
        <v>1.1410499999999999</v>
      </c>
      <c r="AV117">
        <f t="shared" si="20"/>
        <v>14.712469135802468</v>
      </c>
      <c r="AW117">
        <f t="shared" si="21"/>
        <v>16.789869777777778</v>
      </c>
      <c r="AX117" s="9"/>
      <c r="AY117" s="22">
        <v>0.43884299999999998</v>
      </c>
      <c r="AZ117" s="22">
        <v>27.989799999999999</v>
      </c>
      <c r="BA117" s="22">
        <v>-1.30341E-2</v>
      </c>
      <c r="BB117" s="22">
        <v>107</v>
      </c>
      <c r="BC117" s="22">
        <v>0.43826300000000001</v>
      </c>
      <c r="BD117">
        <f t="shared" si="22"/>
        <v>16.09148148148148</v>
      </c>
      <c r="BE117">
        <f t="shared" si="23"/>
        <v>7.0616340077777773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6.7450000000000001</v>
      </c>
      <c r="I118" s="22">
        <v>-1.18622E-2</v>
      </c>
      <c r="J118" s="22">
        <v>108</v>
      </c>
      <c r="K118" s="22">
        <v>1.1352500000000001</v>
      </c>
      <c r="L118">
        <f t="shared" si="12"/>
        <v>14.644691358024689</v>
      </c>
      <c r="M118">
        <f t="shared" si="13"/>
        <v>16.638858980246908</v>
      </c>
      <c r="N118" s="9"/>
      <c r="O118" s="22">
        <v>0.44387799999999999</v>
      </c>
      <c r="P118" s="22">
        <v>10.3225</v>
      </c>
      <c r="Q118" s="22">
        <v>-1.3089E-2</v>
      </c>
      <c r="R118" s="22">
        <v>108</v>
      </c>
      <c r="S118" s="22">
        <v>0.443268</v>
      </c>
      <c r="T118">
        <f t="shared" si="14"/>
        <v>16.159259259259258</v>
      </c>
      <c r="U118">
        <f t="shared" si="15"/>
        <v>7.172739681481481</v>
      </c>
      <c r="X118" s="9"/>
      <c r="Y118" s="22">
        <v>1.1361699999999999</v>
      </c>
      <c r="Z118" s="22">
        <v>15.574199999999999</v>
      </c>
      <c r="AA118" s="22">
        <v>-1.19965E-2</v>
      </c>
      <c r="AB118" s="22">
        <v>108</v>
      </c>
      <c r="AC118" s="22">
        <v>1.1352500000000001</v>
      </c>
      <c r="AD118">
        <f t="shared" si="16"/>
        <v>14.810493827160494</v>
      </c>
      <c r="AE118">
        <f t="shared" si="17"/>
        <v>16.827238771604936</v>
      </c>
      <c r="AF118" s="9"/>
      <c r="AG118" s="22">
        <v>0.44387799999999999</v>
      </c>
      <c r="AH118" s="22">
        <v>19.151700000000002</v>
      </c>
      <c r="AI118" s="22">
        <v>-1.3070699999999999E-2</v>
      </c>
      <c r="AJ118" s="22">
        <v>108</v>
      </c>
      <c r="AK118" s="22">
        <v>0.44332899999999997</v>
      </c>
      <c r="AL118">
        <f t="shared" si="18"/>
        <v>16.136666666666663</v>
      </c>
      <c r="AM118">
        <f t="shared" si="19"/>
        <v>7.1627113266666651</v>
      </c>
      <c r="AP118" s="9"/>
      <c r="AQ118" s="22">
        <v>1.1361699999999999</v>
      </c>
      <c r="AR118" s="22">
        <v>24.4223</v>
      </c>
      <c r="AS118" s="22">
        <v>-1.1935400000000001E-2</v>
      </c>
      <c r="AT118" s="22">
        <v>108</v>
      </c>
      <c r="AU118" s="22">
        <v>1.1349499999999999</v>
      </c>
      <c r="AV118">
        <f t="shared" si="20"/>
        <v>14.735061728395062</v>
      </c>
      <c r="AW118">
        <f t="shared" si="21"/>
        <v>16.741535083950616</v>
      </c>
      <c r="AX118" s="9"/>
      <c r="AY118" s="22">
        <v>0.44387799999999999</v>
      </c>
      <c r="AZ118" s="22">
        <v>27.9998</v>
      </c>
      <c r="BA118" s="22">
        <v>-1.3021899999999999E-2</v>
      </c>
      <c r="BB118" s="22">
        <v>108</v>
      </c>
      <c r="BC118" s="22">
        <v>0.44323699999999999</v>
      </c>
      <c r="BD118">
        <f t="shared" si="22"/>
        <v>16.076419753086416</v>
      </c>
      <c r="BE118">
        <f t="shared" si="23"/>
        <v>7.1359690471604917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6.7550699999999999</v>
      </c>
      <c r="I119" s="22">
        <v>-1.18835E-2</v>
      </c>
      <c r="J119" s="22">
        <v>109</v>
      </c>
      <c r="K119" s="22">
        <v>1.1300699999999999</v>
      </c>
      <c r="L119">
        <f t="shared" si="12"/>
        <v>14.670987654320987</v>
      </c>
      <c r="M119">
        <f t="shared" si="13"/>
        <v>16.594794265432096</v>
      </c>
      <c r="N119" s="9"/>
      <c r="O119" s="22">
        <v>0.44891399999999998</v>
      </c>
      <c r="P119" s="22">
        <v>10.332599999999999</v>
      </c>
      <c r="Q119" s="22">
        <v>-1.30768E-2</v>
      </c>
      <c r="R119" s="22">
        <v>109</v>
      </c>
      <c r="S119" s="22">
        <v>0.44824199999999997</v>
      </c>
      <c r="T119">
        <f t="shared" si="14"/>
        <v>16.144197530864194</v>
      </c>
      <c r="U119">
        <f t="shared" si="15"/>
        <v>7.2473562903703685</v>
      </c>
      <c r="X119" s="9"/>
      <c r="Y119" s="22">
        <v>1.13113</v>
      </c>
      <c r="Z119" s="22">
        <v>15.584199999999999</v>
      </c>
      <c r="AA119" s="22">
        <v>-1.20056E-2</v>
      </c>
      <c r="AB119" s="22">
        <v>109</v>
      </c>
      <c r="AC119" s="22">
        <v>1.1303700000000001</v>
      </c>
      <c r="AD119">
        <f t="shared" si="16"/>
        <v>14.821728395061728</v>
      </c>
      <c r="AE119">
        <f t="shared" si="17"/>
        <v>16.76530163950617</v>
      </c>
      <c r="AF119" s="9"/>
      <c r="AG119" s="22">
        <v>0.44891399999999998</v>
      </c>
      <c r="AH119" s="22">
        <v>19.1617</v>
      </c>
      <c r="AI119" s="22">
        <v>-1.30768E-2</v>
      </c>
      <c r="AJ119" s="22">
        <v>109</v>
      </c>
      <c r="AK119" s="22">
        <v>0.44833400000000001</v>
      </c>
      <c r="AL119">
        <f t="shared" si="18"/>
        <v>16.144197530864194</v>
      </c>
      <c r="AM119">
        <f t="shared" si="19"/>
        <v>7.2473562903703685</v>
      </c>
      <c r="AP119" s="9"/>
      <c r="AQ119" s="22">
        <v>1.13113</v>
      </c>
      <c r="AR119" s="22">
        <v>24.432400000000001</v>
      </c>
      <c r="AS119" s="22">
        <v>-1.19568E-2</v>
      </c>
      <c r="AT119" s="22">
        <v>109</v>
      </c>
      <c r="AU119" s="22">
        <v>1.1306799999999999</v>
      </c>
      <c r="AV119">
        <f t="shared" si="20"/>
        <v>14.761481481481482</v>
      </c>
      <c r="AW119">
        <f t="shared" si="21"/>
        <v>16.697154548148148</v>
      </c>
      <c r="AX119" s="9"/>
      <c r="AY119" s="22">
        <v>0.44891399999999998</v>
      </c>
      <c r="AZ119" s="22">
        <v>28.009899999999998</v>
      </c>
      <c r="BA119" s="22">
        <v>-1.3018800000000001E-2</v>
      </c>
      <c r="BB119" s="22">
        <v>109</v>
      </c>
      <c r="BC119" s="22">
        <v>0.44827299999999998</v>
      </c>
      <c r="BD119">
        <f t="shared" si="22"/>
        <v>16.072592592592592</v>
      </c>
      <c r="BE119">
        <f t="shared" si="23"/>
        <v>7.2152118311111106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6.7651399999999997</v>
      </c>
      <c r="I120" s="22">
        <v>-1.19049E-2</v>
      </c>
      <c r="J120" s="22">
        <v>110</v>
      </c>
      <c r="K120" s="22">
        <v>1.1251800000000001</v>
      </c>
      <c r="L120">
        <f t="shared" si="12"/>
        <v>14.697407407407406</v>
      </c>
      <c r="M120">
        <f t="shared" si="13"/>
        <v>16.550750481481479</v>
      </c>
      <c r="N120" s="9"/>
      <c r="O120" s="22">
        <v>0.45394899999999999</v>
      </c>
      <c r="P120" s="22">
        <v>10.342599999999999</v>
      </c>
      <c r="Q120" s="22">
        <v>-1.30615E-2</v>
      </c>
      <c r="R120" s="22">
        <v>110</v>
      </c>
      <c r="S120" s="22">
        <v>0.45333899999999999</v>
      </c>
      <c r="T120">
        <f t="shared" si="14"/>
        <v>16.125308641975309</v>
      </c>
      <c r="U120">
        <f t="shared" si="15"/>
        <v>7.3200677327160495</v>
      </c>
      <c r="X120" s="9"/>
      <c r="Y120" s="22">
        <v>1.1261000000000001</v>
      </c>
      <c r="Z120" s="22">
        <v>15.5943</v>
      </c>
      <c r="AA120" s="22">
        <v>-1.2014800000000001E-2</v>
      </c>
      <c r="AB120" s="22">
        <v>110</v>
      </c>
      <c r="AC120" s="22">
        <v>1.1251800000000001</v>
      </c>
      <c r="AD120">
        <f t="shared" si="16"/>
        <v>14.833086419753087</v>
      </c>
      <c r="AE120">
        <f t="shared" si="17"/>
        <v>16.703538617283954</v>
      </c>
      <c r="AF120" s="9"/>
      <c r="AG120" s="22">
        <v>0.45394899999999999</v>
      </c>
      <c r="AH120" s="22">
        <v>19.171800000000001</v>
      </c>
      <c r="AI120" s="22">
        <v>-1.3089E-2</v>
      </c>
      <c r="AJ120" s="22">
        <v>110</v>
      </c>
      <c r="AK120" s="22">
        <v>0.45340000000000003</v>
      </c>
      <c r="AL120">
        <f t="shared" si="18"/>
        <v>16.159259259259258</v>
      </c>
      <c r="AM120">
        <f t="shared" si="19"/>
        <v>7.335479581481481</v>
      </c>
      <c r="AP120" s="9"/>
      <c r="AQ120" s="22">
        <v>1.1261000000000001</v>
      </c>
      <c r="AR120" s="22">
        <v>24.442499999999999</v>
      </c>
      <c r="AS120" s="22">
        <v>-1.1981199999999999E-2</v>
      </c>
      <c r="AT120" s="22">
        <v>110</v>
      </c>
      <c r="AU120" s="22">
        <v>1.1251800000000001</v>
      </c>
      <c r="AV120">
        <f t="shared" si="20"/>
        <v>14.791604938271602</v>
      </c>
      <c r="AW120">
        <f t="shared" si="21"/>
        <v>16.656826320987651</v>
      </c>
      <c r="AX120" s="9"/>
      <c r="AY120" s="22">
        <v>0.45394899999999999</v>
      </c>
      <c r="AZ120" s="22">
        <v>28.02</v>
      </c>
      <c r="BA120" s="22">
        <v>-1.3024900000000001E-2</v>
      </c>
      <c r="BB120" s="22">
        <v>110</v>
      </c>
      <c r="BC120" s="22">
        <v>0.45336900000000002</v>
      </c>
      <c r="BD120">
        <f t="shared" si="22"/>
        <v>16.080123456790126</v>
      </c>
      <c r="BE120">
        <f t="shared" si="23"/>
        <v>7.2995559630864211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6.7752100000000004</v>
      </c>
      <c r="I121" s="22">
        <v>-1.19171E-2</v>
      </c>
      <c r="J121" s="22">
        <v>111</v>
      </c>
      <c r="K121" s="22">
        <v>1.1196900000000001</v>
      </c>
      <c r="L121">
        <f t="shared" si="12"/>
        <v>14.712469135802468</v>
      </c>
      <c r="M121">
        <f t="shared" si="13"/>
        <v>16.493560649382715</v>
      </c>
      <c r="N121" s="9"/>
      <c r="O121" s="22">
        <v>0.458984</v>
      </c>
      <c r="P121" s="22">
        <v>10.3527</v>
      </c>
      <c r="Q121" s="22">
        <v>-1.30493E-2</v>
      </c>
      <c r="R121" s="22">
        <v>111</v>
      </c>
      <c r="S121" s="22">
        <v>0.45840500000000001</v>
      </c>
      <c r="T121">
        <f t="shared" si="14"/>
        <v>16.110246913580244</v>
      </c>
      <c r="U121">
        <f t="shared" si="15"/>
        <v>7.3943455693827147</v>
      </c>
      <c r="X121" s="9"/>
      <c r="Y121" s="22">
        <v>1.1210599999999999</v>
      </c>
      <c r="Z121" s="22">
        <v>15.6044</v>
      </c>
      <c r="AA121" s="22">
        <v>-1.2042199999999999E-2</v>
      </c>
      <c r="AB121" s="22">
        <v>111</v>
      </c>
      <c r="AC121" s="22">
        <v>1.1203000000000001</v>
      </c>
      <c r="AD121">
        <f t="shared" si="16"/>
        <v>14.866913580246912</v>
      </c>
      <c r="AE121">
        <f t="shared" si="17"/>
        <v>16.666702138271603</v>
      </c>
      <c r="AF121" s="9"/>
      <c r="AG121" s="22">
        <v>0.458984</v>
      </c>
      <c r="AH121" s="22">
        <v>19.181899999999999</v>
      </c>
      <c r="AI121" s="22">
        <v>-1.3091999999999999E-2</v>
      </c>
      <c r="AJ121" s="22">
        <v>111</v>
      </c>
      <c r="AK121" s="22">
        <v>0.45840500000000001</v>
      </c>
      <c r="AL121">
        <f t="shared" si="18"/>
        <v>16.162962962962961</v>
      </c>
      <c r="AM121">
        <f t="shared" si="19"/>
        <v>7.4185413925925916</v>
      </c>
      <c r="AP121" s="9"/>
      <c r="AQ121" s="22">
        <v>1.1210599999999999</v>
      </c>
      <c r="AR121" s="22">
        <v>24.4526</v>
      </c>
      <c r="AS121" s="22">
        <v>-1.20056E-2</v>
      </c>
      <c r="AT121" s="22">
        <v>111</v>
      </c>
      <c r="AU121" s="22">
        <v>1.1196900000000001</v>
      </c>
      <c r="AV121">
        <f t="shared" si="20"/>
        <v>14.821728395061728</v>
      </c>
      <c r="AW121">
        <f t="shared" si="21"/>
        <v>16.6160468345679</v>
      </c>
      <c r="AX121" s="9"/>
      <c r="AY121" s="22">
        <v>0.458984</v>
      </c>
      <c r="AZ121" s="22">
        <v>28.03</v>
      </c>
      <c r="BA121" s="22">
        <v>-1.3021899999999999E-2</v>
      </c>
      <c r="BB121" s="22">
        <v>111</v>
      </c>
      <c r="BC121" s="22">
        <v>0.458374</v>
      </c>
      <c r="BD121">
        <f t="shared" si="22"/>
        <v>16.076419753086416</v>
      </c>
      <c r="BE121">
        <f t="shared" si="23"/>
        <v>7.3788194439506158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6.7852800000000002</v>
      </c>
      <c r="I122" s="22">
        <v>-1.1935400000000001E-2</v>
      </c>
      <c r="J122" s="22">
        <v>112</v>
      </c>
      <c r="K122" s="22">
        <v>1.1148100000000001</v>
      </c>
      <c r="L122">
        <f t="shared" si="12"/>
        <v>14.735061728395062</v>
      </c>
      <c r="M122">
        <f t="shared" si="13"/>
        <v>16.444770940740742</v>
      </c>
      <c r="N122" s="9"/>
      <c r="O122" s="22">
        <v>0.46401999999999999</v>
      </c>
      <c r="P122" s="22">
        <v>10.3628</v>
      </c>
      <c r="Q122" s="22">
        <v>-1.30463E-2</v>
      </c>
      <c r="R122" s="22">
        <v>112</v>
      </c>
      <c r="S122" s="22">
        <v>0.46340900000000002</v>
      </c>
      <c r="T122">
        <f t="shared" si="14"/>
        <v>16.106543209876545</v>
      </c>
      <c r="U122">
        <f t="shared" si="15"/>
        <v>7.4737581802469144</v>
      </c>
      <c r="X122" s="9"/>
      <c r="Y122" s="22">
        <v>1.1160300000000001</v>
      </c>
      <c r="Z122" s="22">
        <v>15.6145</v>
      </c>
      <c r="AA122" s="22">
        <v>-1.2075799999999999E-2</v>
      </c>
      <c r="AB122" s="22">
        <v>112</v>
      </c>
      <c r="AC122" s="22">
        <v>1.11511</v>
      </c>
      <c r="AD122">
        <f t="shared" si="16"/>
        <v>14.908395061728394</v>
      </c>
      <c r="AE122">
        <f t="shared" si="17"/>
        <v>16.638216140740742</v>
      </c>
      <c r="AF122" s="9"/>
      <c r="AG122" s="22">
        <v>0.46401999999999999</v>
      </c>
      <c r="AH122" s="22">
        <v>19.1919</v>
      </c>
      <c r="AI122" s="22">
        <v>-1.30829E-2</v>
      </c>
      <c r="AJ122" s="22">
        <v>112</v>
      </c>
      <c r="AK122" s="22">
        <v>0.46340900000000002</v>
      </c>
      <c r="AL122">
        <f t="shared" si="18"/>
        <v>16.151728395061728</v>
      </c>
      <c r="AM122">
        <f t="shared" si="19"/>
        <v>7.494725009876543</v>
      </c>
      <c r="AP122" s="9"/>
      <c r="AQ122" s="22">
        <v>1.1160300000000001</v>
      </c>
      <c r="AR122" s="22">
        <v>24.462599999999998</v>
      </c>
      <c r="AS122" s="22">
        <v>-1.20178E-2</v>
      </c>
      <c r="AT122" s="22">
        <v>112</v>
      </c>
      <c r="AU122" s="22">
        <v>1.1154200000000001</v>
      </c>
      <c r="AV122">
        <f t="shared" si="20"/>
        <v>14.836790123456788</v>
      </c>
      <c r="AW122">
        <f t="shared" si="21"/>
        <v>16.558302881481481</v>
      </c>
      <c r="AX122" s="9"/>
      <c r="AY122" s="22">
        <v>0.46401999999999999</v>
      </c>
      <c r="AZ122" s="22">
        <v>28.040099999999999</v>
      </c>
      <c r="BA122" s="22">
        <v>-1.30157E-2</v>
      </c>
      <c r="BB122" s="22">
        <v>112</v>
      </c>
      <c r="BC122" s="22">
        <v>0.46340900000000002</v>
      </c>
      <c r="BD122">
        <f t="shared" si="22"/>
        <v>16.068765432098765</v>
      </c>
      <c r="BE122">
        <f t="shared" si="23"/>
        <v>7.4562285358024685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6.7953599999999996</v>
      </c>
      <c r="I123" s="22">
        <v>-1.1947599999999999E-2</v>
      </c>
      <c r="J123" s="22">
        <v>113</v>
      </c>
      <c r="K123" s="22">
        <v>1.1102300000000001</v>
      </c>
      <c r="L123">
        <f t="shared" si="12"/>
        <v>14.750123456790122</v>
      </c>
      <c r="M123">
        <f t="shared" si="13"/>
        <v>16.387239659259258</v>
      </c>
      <c r="N123" s="9"/>
      <c r="O123" s="22">
        <v>0.469055</v>
      </c>
      <c r="P123" s="22">
        <v>10.3728</v>
      </c>
      <c r="Q123" s="22">
        <v>-1.30432E-2</v>
      </c>
      <c r="R123" s="22">
        <v>113</v>
      </c>
      <c r="S123" s="22">
        <v>0.468445</v>
      </c>
      <c r="T123">
        <f t="shared" si="14"/>
        <v>16.102716049382714</v>
      </c>
      <c r="U123">
        <f t="shared" si="15"/>
        <v>7.5530594765432086</v>
      </c>
      <c r="X123" s="9"/>
      <c r="Y123" s="22">
        <v>1.1109899999999999</v>
      </c>
      <c r="Z123" s="22">
        <v>15.624499999999999</v>
      </c>
      <c r="AA123" s="22">
        <v>-1.2097200000000001E-2</v>
      </c>
      <c r="AB123" s="22">
        <v>113</v>
      </c>
      <c r="AC123" s="22">
        <v>1.10992</v>
      </c>
      <c r="AD123">
        <f t="shared" si="16"/>
        <v>14.934814814814814</v>
      </c>
      <c r="AE123">
        <f t="shared" si="17"/>
        <v>16.592429911111108</v>
      </c>
      <c r="AF123" s="9"/>
      <c r="AG123" s="22">
        <v>0.469055</v>
      </c>
      <c r="AH123" s="22">
        <v>19.202000000000002</v>
      </c>
      <c r="AI123" s="22">
        <v>-1.3070699999999999E-2</v>
      </c>
      <c r="AJ123" s="22">
        <v>113</v>
      </c>
      <c r="AK123" s="22">
        <v>0.46850599999999998</v>
      </c>
      <c r="AL123">
        <f t="shared" si="18"/>
        <v>16.136666666666663</v>
      </c>
      <c r="AM123">
        <f t="shared" si="19"/>
        <v>7.568984183333332</v>
      </c>
      <c r="AP123" s="9"/>
      <c r="AQ123" s="22">
        <v>1.1109899999999999</v>
      </c>
      <c r="AR123" s="22">
        <v>24.4727</v>
      </c>
      <c r="AS123" s="22">
        <v>-1.2026999999999999E-2</v>
      </c>
      <c r="AT123" s="22">
        <v>113</v>
      </c>
      <c r="AU123" s="22">
        <v>1.1102300000000001</v>
      </c>
      <c r="AV123">
        <f t="shared" si="20"/>
        <v>14.848148148148146</v>
      </c>
      <c r="AW123">
        <f t="shared" si="21"/>
        <v>16.496144111111107</v>
      </c>
      <c r="AX123" s="9"/>
      <c r="AY123" s="22">
        <v>0.469055</v>
      </c>
      <c r="AZ123" s="22">
        <v>28.0502</v>
      </c>
      <c r="BA123" s="22">
        <v>-1.30066E-2</v>
      </c>
      <c r="BB123" s="22">
        <v>113</v>
      </c>
      <c r="BC123" s="22">
        <v>0.468445</v>
      </c>
      <c r="BD123">
        <f t="shared" si="22"/>
        <v>16.057530864197531</v>
      </c>
      <c r="BE123">
        <f t="shared" si="23"/>
        <v>7.5318651395061726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6.8054300000000003</v>
      </c>
      <c r="I124" s="22">
        <v>-1.19659E-2</v>
      </c>
      <c r="J124" s="22">
        <v>114</v>
      </c>
      <c r="K124" s="22">
        <v>1.1047400000000001</v>
      </c>
      <c r="L124">
        <f t="shared" si="12"/>
        <v>14.772716049382716</v>
      </c>
      <c r="M124">
        <f t="shared" si="13"/>
        <v>16.338033041975308</v>
      </c>
      <c r="N124" s="9"/>
      <c r="O124" s="22">
        <v>0.47409099999999998</v>
      </c>
      <c r="P124" s="22">
        <v>10.382899999999999</v>
      </c>
      <c r="Q124" s="22">
        <v>-1.30524E-2</v>
      </c>
      <c r="R124" s="22">
        <v>114</v>
      </c>
      <c r="S124" s="22">
        <v>0.47354099999999999</v>
      </c>
      <c r="T124">
        <f t="shared" si="14"/>
        <v>16.114074074074072</v>
      </c>
      <c r="U124">
        <f t="shared" si="15"/>
        <v>7.6395374918518506</v>
      </c>
      <c r="X124" s="9"/>
      <c r="Y124" s="22">
        <v>1.1059600000000001</v>
      </c>
      <c r="Z124" s="22">
        <v>15.634600000000001</v>
      </c>
      <c r="AA124" s="22">
        <v>-1.2112400000000001E-2</v>
      </c>
      <c r="AB124" s="22">
        <v>114</v>
      </c>
      <c r="AC124" s="22">
        <v>1.10504</v>
      </c>
      <c r="AD124">
        <f t="shared" si="16"/>
        <v>14.95358024691358</v>
      </c>
      <c r="AE124">
        <f t="shared" si="17"/>
        <v>16.538061609876543</v>
      </c>
      <c r="AF124" s="9"/>
      <c r="AG124" s="22">
        <v>0.47409099999999998</v>
      </c>
      <c r="AH124" s="22">
        <v>19.2121</v>
      </c>
      <c r="AI124" s="22">
        <v>-1.30768E-2</v>
      </c>
      <c r="AJ124" s="22">
        <v>114</v>
      </c>
      <c r="AK124" s="22">
        <v>0.47344999999999998</v>
      </c>
      <c r="AL124">
        <f t="shared" si="18"/>
        <v>16.144197530864194</v>
      </c>
      <c r="AM124">
        <f t="shared" si="19"/>
        <v>7.6538187516049359</v>
      </c>
      <c r="AP124" s="9"/>
      <c r="AQ124" s="22">
        <v>1.1059600000000001</v>
      </c>
      <c r="AR124" s="22">
        <v>24.482800000000001</v>
      </c>
      <c r="AS124" s="22">
        <v>-1.2042199999999999E-2</v>
      </c>
      <c r="AT124" s="22">
        <v>114</v>
      </c>
      <c r="AU124" s="22">
        <v>1.10565</v>
      </c>
      <c r="AV124">
        <f t="shared" si="20"/>
        <v>14.866913580246912</v>
      </c>
      <c r="AW124">
        <f t="shared" si="21"/>
        <v>16.442211743209874</v>
      </c>
      <c r="AX124" s="9"/>
      <c r="AY124" s="22">
        <v>0.47409099999999998</v>
      </c>
      <c r="AZ124" s="22">
        <v>28.060300000000002</v>
      </c>
      <c r="BA124" s="22">
        <v>-1.30096E-2</v>
      </c>
      <c r="BB124" s="22">
        <v>114</v>
      </c>
      <c r="BC124" s="22">
        <v>0.47341899999999998</v>
      </c>
      <c r="BD124">
        <f t="shared" si="22"/>
        <v>16.061234567901234</v>
      </c>
      <c r="BE124">
        <f t="shared" si="23"/>
        <v>7.6144867575308641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6.8155000000000001</v>
      </c>
      <c r="I125" s="22">
        <v>-1.19781E-2</v>
      </c>
      <c r="J125" s="22">
        <v>115</v>
      </c>
      <c r="K125" s="22">
        <v>1.09985</v>
      </c>
      <c r="L125">
        <f t="shared" si="12"/>
        <v>14.787777777777777</v>
      </c>
      <c r="M125">
        <f t="shared" si="13"/>
        <v>16.280160311111107</v>
      </c>
      <c r="N125" s="9"/>
      <c r="O125" s="22">
        <v>0.479126</v>
      </c>
      <c r="P125" s="22">
        <v>10.393000000000001</v>
      </c>
      <c r="Q125" s="22">
        <v>-1.30615E-2</v>
      </c>
      <c r="R125" s="22">
        <v>115</v>
      </c>
      <c r="S125" s="22">
        <v>0.47848499999999999</v>
      </c>
      <c r="T125">
        <f t="shared" si="14"/>
        <v>16.125308641975309</v>
      </c>
      <c r="U125">
        <f t="shared" si="15"/>
        <v>7.7260546283950617</v>
      </c>
      <c r="X125" s="9"/>
      <c r="Y125" s="22">
        <v>1.1009199999999999</v>
      </c>
      <c r="Z125" s="22">
        <v>15.6447</v>
      </c>
      <c r="AA125" s="22">
        <v>-1.21368E-2</v>
      </c>
      <c r="AB125" s="22">
        <v>115</v>
      </c>
      <c r="AC125" s="22">
        <v>1.09955</v>
      </c>
      <c r="AD125">
        <f t="shared" si="16"/>
        <v>14.983703703703702</v>
      </c>
      <c r="AE125">
        <f t="shared" si="17"/>
        <v>16.495859081481477</v>
      </c>
      <c r="AF125" s="9"/>
      <c r="AG125" s="22">
        <v>0.479126</v>
      </c>
      <c r="AH125" s="22">
        <v>19.222200000000001</v>
      </c>
      <c r="AI125" s="22">
        <v>-1.3079800000000001E-2</v>
      </c>
      <c r="AJ125" s="22">
        <v>115</v>
      </c>
      <c r="AK125" s="22">
        <v>0.47839399999999999</v>
      </c>
      <c r="AL125">
        <f t="shared" si="18"/>
        <v>16.147901234567904</v>
      </c>
      <c r="AM125">
        <f t="shared" si="19"/>
        <v>7.7368793269135816</v>
      </c>
      <c r="AP125" s="9"/>
      <c r="AQ125" s="22">
        <v>1.1009199999999999</v>
      </c>
      <c r="AR125" s="22">
        <v>24.492799999999999</v>
      </c>
      <c r="AS125" s="22">
        <v>-1.20544E-2</v>
      </c>
      <c r="AT125" s="22">
        <v>115</v>
      </c>
      <c r="AU125" s="22">
        <v>1.10016</v>
      </c>
      <c r="AV125">
        <f t="shared" si="20"/>
        <v>14.881975308641973</v>
      </c>
      <c r="AW125">
        <f t="shared" si="21"/>
        <v>16.383864256790119</v>
      </c>
      <c r="AX125" s="9"/>
      <c r="AY125" s="22">
        <v>0.479126</v>
      </c>
      <c r="AZ125" s="22">
        <v>28.0703</v>
      </c>
      <c r="BA125" s="22">
        <v>-1.30005E-2</v>
      </c>
      <c r="BB125" s="22">
        <v>115</v>
      </c>
      <c r="BC125" s="22">
        <v>0.478607</v>
      </c>
      <c r="BD125">
        <f t="shared" si="22"/>
        <v>16.049999999999997</v>
      </c>
      <c r="BE125">
        <f t="shared" si="23"/>
        <v>7.6899722999999982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6.8255699999999999</v>
      </c>
      <c r="I126" s="22">
        <v>-1.1987299999999999E-2</v>
      </c>
      <c r="J126" s="22">
        <v>116</v>
      </c>
      <c r="K126" s="22">
        <v>1.09497</v>
      </c>
      <c r="L126">
        <f t="shared" si="12"/>
        <v>14.799135802469134</v>
      </c>
      <c r="M126">
        <f t="shared" si="13"/>
        <v>16.2182249345679</v>
      </c>
      <c r="N126" s="9"/>
      <c r="O126" s="22">
        <v>0.48416100000000001</v>
      </c>
      <c r="P126" s="22">
        <v>10.4031</v>
      </c>
      <c r="Q126" s="22">
        <v>-1.30554E-2</v>
      </c>
      <c r="R126" s="22">
        <v>116</v>
      </c>
      <c r="S126" s="22">
        <v>0.48348999999999998</v>
      </c>
      <c r="T126">
        <f t="shared" si="14"/>
        <v>16.117777777777775</v>
      </c>
      <c r="U126">
        <f t="shared" si="15"/>
        <v>7.803599406666665</v>
      </c>
      <c r="X126" s="9"/>
      <c r="Y126" s="22">
        <v>1.09589</v>
      </c>
      <c r="Z126" s="22">
        <v>15.6547</v>
      </c>
      <c r="AA126" s="22">
        <v>-1.2164299999999999E-2</v>
      </c>
      <c r="AB126" s="22">
        <v>116</v>
      </c>
      <c r="AC126" s="22">
        <v>1.09467</v>
      </c>
      <c r="AD126">
        <f t="shared" si="16"/>
        <v>15.017654320987653</v>
      </c>
      <c r="AE126">
        <f t="shared" si="17"/>
        <v>16.457697193827158</v>
      </c>
      <c r="AF126" s="9"/>
      <c r="AG126" s="22">
        <v>0.48416100000000001</v>
      </c>
      <c r="AH126" s="22">
        <v>19.232199999999999</v>
      </c>
      <c r="AI126" s="22">
        <v>-1.3079800000000001E-2</v>
      </c>
      <c r="AJ126" s="22">
        <v>116</v>
      </c>
      <c r="AK126" s="22">
        <v>0.48352099999999998</v>
      </c>
      <c r="AL126">
        <f t="shared" si="18"/>
        <v>16.147901234567904</v>
      </c>
      <c r="AM126">
        <f t="shared" si="19"/>
        <v>7.8181840096296309</v>
      </c>
      <c r="AP126" s="9"/>
      <c r="AQ126" s="22">
        <v>1.09589</v>
      </c>
      <c r="AR126" s="22">
        <v>24.5029</v>
      </c>
      <c r="AS126" s="22">
        <v>-1.20789E-2</v>
      </c>
      <c r="AT126" s="22">
        <v>116</v>
      </c>
      <c r="AU126" s="22">
        <v>1.09467</v>
      </c>
      <c r="AV126">
        <f t="shared" si="20"/>
        <v>14.912222222222221</v>
      </c>
      <c r="AW126">
        <f t="shared" si="21"/>
        <v>16.342155211111109</v>
      </c>
      <c r="AX126" s="9"/>
      <c r="AY126" s="22">
        <v>0.48416100000000001</v>
      </c>
      <c r="AZ126" s="22">
        <v>28.080400000000001</v>
      </c>
      <c r="BA126" s="22">
        <v>-1.30127E-2</v>
      </c>
      <c r="BB126" s="22">
        <v>116</v>
      </c>
      <c r="BC126" s="22">
        <v>0.48361199999999999</v>
      </c>
      <c r="BD126">
        <f t="shared" si="22"/>
        <v>16.065061728395062</v>
      </c>
      <c r="BE126">
        <f t="shared" si="23"/>
        <v>7.7780763514814817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6.8356399999999997</v>
      </c>
      <c r="I127" s="22">
        <v>-1.20056E-2</v>
      </c>
      <c r="J127" s="22">
        <v>117</v>
      </c>
      <c r="K127" s="22">
        <v>1.08948</v>
      </c>
      <c r="L127">
        <f t="shared" si="12"/>
        <v>14.821728395061728</v>
      </c>
      <c r="M127">
        <f t="shared" si="13"/>
        <v>16.168282419753087</v>
      </c>
      <c r="N127" s="9"/>
      <c r="O127" s="22">
        <v>0.48919699999999999</v>
      </c>
      <c r="P127" s="22">
        <v>10.4131</v>
      </c>
      <c r="Q127" s="22">
        <v>-1.30554E-2</v>
      </c>
      <c r="R127" s="22">
        <v>117</v>
      </c>
      <c r="S127" s="22">
        <v>0.48858600000000002</v>
      </c>
      <c r="T127">
        <f t="shared" si="14"/>
        <v>16.117777777777775</v>
      </c>
      <c r="U127">
        <f t="shared" si="15"/>
        <v>7.8847685355555539</v>
      </c>
      <c r="X127" s="9"/>
      <c r="Y127" s="22">
        <v>1.0908500000000001</v>
      </c>
      <c r="Z127" s="22">
        <v>15.6648</v>
      </c>
      <c r="AA127" s="22">
        <v>-1.21735E-2</v>
      </c>
      <c r="AB127" s="22">
        <v>117</v>
      </c>
      <c r="AC127" s="22">
        <v>1.08978</v>
      </c>
      <c r="AD127">
        <f t="shared" si="16"/>
        <v>15.029012345679011</v>
      </c>
      <c r="AE127">
        <f t="shared" si="17"/>
        <v>16.394398117283949</v>
      </c>
      <c r="AF127" s="9"/>
      <c r="AG127" s="22">
        <v>0.48919699999999999</v>
      </c>
      <c r="AH127" s="22">
        <v>19.2423</v>
      </c>
      <c r="AI127" s="22">
        <v>-1.3079800000000001E-2</v>
      </c>
      <c r="AJ127" s="22">
        <v>117</v>
      </c>
      <c r="AK127" s="22">
        <v>0.48855599999999999</v>
      </c>
      <c r="AL127">
        <f t="shared" si="18"/>
        <v>16.147901234567904</v>
      </c>
      <c r="AM127">
        <f t="shared" si="19"/>
        <v>7.899504840246915</v>
      </c>
      <c r="AP127" s="9"/>
      <c r="AQ127" s="22">
        <v>1.0908500000000001</v>
      </c>
      <c r="AR127" s="22">
        <v>24.513000000000002</v>
      </c>
      <c r="AS127" s="22">
        <v>-1.21002E-2</v>
      </c>
      <c r="AT127" s="22">
        <v>117</v>
      </c>
      <c r="AU127" s="22">
        <v>1.08948</v>
      </c>
      <c r="AV127">
        <f t="shared" si="20"/>
        <v>14.938518518518517</v>
      </c>
      <c r="AW127">
        <f t="shared" si="21"/>
        <v>16.295682925925927</v>
      </c>
      <c r="AX127" s="9"/>
      <c r="AY127" s="22">
        <v>0.48919699999999999</v>
      </c>
      <c r="AZ127" s="22">
        <v>28.090499999999999</v>
      </c>
      <c r="BA127" s="22">
        <v>-1.3018800000000001E-2</v>
      </c>
      <c r="BB127" s="22">
        <v>117</v>
      </c>
      <c r="BC127" s="22">
        <v>0.48858600000000002</v>
      </c>
      <c r="BD127">
        <f t="shared" si="22"/>
        <v>16.072592592592592</v>
      </c>
      <c r="BE127">
        <f t="shared" si="23"/>
        <v>7.8626640785185185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6.8457100000000004</v>
      </c>
      <c r="I128" s="22">
        <v>-1.2020899999999999E-2</v>
      </c>
      <c r="J128" s="22">
        <v>118</v>
      </c>
      <c r="K128" s="22">
        <v>1.0845899999999999</v>
      </c>
      <c r="L128">
        <f t="shared" si="12"/>
        <v>14.840617283950616</v>
      </c>
      <c r="M128">
        <f t="shared" si="13"/>
        <v>16.114239059259258</v>
      </c>
      <c r="N128" s="9"/>
      <c r="O128" s="22">
        <v>0.494232</v>
      </c>
      <c r="P128" s="22">
        <v>10.4232</v>
      </c>
      <c r="Q128" s="22">
        <v>-1.30493E-2</v>
      </c>
      <c r="R128" s="22">
        <v>118</v>
      </c>
      <c r="S128" s="22">
        <v>0.493591</v>
      </c>
      <c r="T128">
        <f t="shared" si="14"/>
        <v>16.110246913580244</v>
      </c>
      <c r="U128">
        <f t="shared" si="15"/>
        <v>7.9621995525925913</v>
      </c>
      <c r="X128" s="9"/>
      <c r="Y128" s="22">
        <v>1.08582</v>
      </c>
      <c r="Z128" s="22">
        <v>15.674899999999999</v>
      </c>
      <c r="AA128" s="22">
        <v>-1.2185700000000001E-2</v>
      </c>
      <c r="AB128" s="22">
        <v>118</v>
      </c>
      <c r="AC128" s="22">
        <v>1.08429</v>
      </c>
      <c r="AD128">
        <f t="shared" si="16"/>
        <v>15.044074074074075</v>
      </c>
      <c r="AE128">
        <f t="shared" si="17"/>
        <v>16.335156511111112</v>
      </c>
      <c r="AF128" s="9"/>
      <c r="AG128" s="22">
        <v>0.494232</v>
      </c>
      <c r="AH128" s="22">
        <v>19.252400000000002</v>
      </c>
      <c r="AI128" s="22">
        <v>-1.3073700000000001E-2</v>
      </c>
      <c r="AJ128" s="22">
        <v>118</v>
      </c>
      <c r="AK128" s="22">
        <v>0.49356100000000003</v>
      </c>
      <c r="AL128">
        <f t="shared" si="18"/>
        <v>16.14037037037037</v>
      </c>
      <c r="AM128">
        <f t="shared" si="19"/>
        <v>7.9770875288888883</v>
      </c>
      <c r="AP128" s="9"/>
      <c r="AQ128" s="22">
        <v>1.08582</v>
      </c>
      <c r="AR128" s="22">
        <v>24.523099999999999</v>
      </c>
      <c r="AS128" s="22">
        <v>-1.2112400000000001E-2</v>
      </c>
      <c r="AT128" s="22">
        <v>118</v>
      </c>
      <c r="AU128" s="22">
        <v>1.0849</v>
      </c>
      <c r="AV128">
        <f t="shared" si="20"/>
        <v>14.95358024691358</v>
      </c>
      <c r="AW128">
        <f t="shared" si="21"/>
        <v>16.236896503703704</v>
      </c>
      <c r="AX128" s="9"/>
      <c r="AY128" s="22">
        <v>0.494232</v>
      </c>
      <c r="AZ128" s="22">
        <v>28.1005</v>
      </c>
      <c r="BA128" s="22">
        <v>-1.3021899999999999E-2</v>
      </c>
      <c r="BB128" s="22">
        <v>118</v>
      </c>
      <c r="BC128" s="22">
        <v>0.49362200000000001</v>
      </c>
      <c r="BD128">
        <f t="shared" si="22"/>
        <v>16.076419753086416</v>
      </c>
      <c r="BE128">
        <f t="shared" si="23"/>
        <v>7.9454810874074058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6.8557800000000002</v>
      </c>
      <c r="I129" s="22">
        <v>-1.20331E-2</v>
      </c>
      <c r="J129" s="22">
        <v>119</v>
      </c>
      <c r="K129" s="22">
        <v>1.07941</v>
      </c>
      <c r="L129">
        <f t="shared" si="12"/>
        <v>14.855679012345679</v>
      </c>
      <c r="M129">
        <f t="shared" si="13"/>
        <v>16.055720762962963</v>
      </c>
      <c r="N129" s="9"/>
      <c r="O129" s="22">
        <v>0.49926799999999999</v>
      </c>
      <c r="P129" s="22">
        <v>10.433299999999999</v>
      </c>
      <c r="Q129" s="22">
        <v>-1.30402E-2</v>
      </c>
      <c r="R129" s="22">
        <v>119</v>
      </c>
      <c r="S129" s="22">
        <v>0.49862699999999999</v>
      </c>
      <c r="T129">
        <f t="shared" si="14"/>
        <v>16.099012345679011</v>
      </c>
      <c r="U129">
        <f t="shared" si="15"/>
        <v>8.0377216958024675</v>
      </c>
      <c r="X129" s="9"/>
      <c r="Y129" s="22">
        <v>1.0807800000000001</v>
      </c>
      <c r="Z129" s="22">
        <v>15.685</v>
      </c>
      <c r="AA129" s="22">
        <v>-1.2207000000000001E-2</v>
      </c>
      <c r="AB129" s="22">
        <v>119</v>
      </c>
      <c r="AC129" s="22">
        <v>1.08002</v>
      </c>
      <c r="AD129">
        <f t="shared" si="16"/>
        <v>15.070370370370371</v>
      </c>
      <c r="AE129">
        <f t="shared" si="17"/>
        <v>16.287754888888891</v>
      </c>
      <c r="AF129" s="9"/>
      <c r="AG129" s="22">
        <v>0.49926799999999999</v>
      </c>
      <c r="AH129" s="22">
        <v>19.2624</v>
      </c>
      <c r="AI129" s="22">
        <v>-1.3073700000000001E-2</v>
      </c>
      <c r="AJ129" s="22">
        <v>119</v>
      </c>
      <c r="AK129" s="22">
        <v>0.49862699999999999</v>
      </c>
      <c r="AL129">
        <f t="shared" si="18"/>
        <v>16.14037037037037</v>
      </c>
      <c r="AM129">
        <f t="shared" si="19"/>
        <v>8.0583704340740745</v>
      </c>
      <c r="AP129" s="9"/>
      <c r="AQ129" s="22">
        <v>1.0807800000000001</v>
      </c>
      <c r="AR129" s="22">
        <v>24.533100000000001</v>
      </c>
      <c r="AS129" s="22">
        <v>-1.2130699999999999E-2</v>
      </c>
      <c r="AT129" s="22">
        <v>119</v>
      </c>
      <c r="AU129" s="22">
        <v>1.0803199999999999</v>
      </c>
      <c r="AV129">
        <f t="shared" si="20"/>
        <v>14.976172839506171</v>
      </c>
      <c r="AW129">
        <f t="shared" si="21"/>
        <v>16.185948081481481</v>
      </c>
      <c r="AX129" s="9"/>
      <c r="AY129" s="22">
        <v>0.49926799999999999</v>
      </c>
      <c r="AZ129" s="22">
        <v>28.110600000000002</v>
      </c>
      <c r="BA129" s="22">
        <v>-1.3028E-2</v>
      </c>
      <c r="BB129" s="22">
        <v>119</v>
      </c>
      <c r="BC129" s="22">
        <v>0.49862699999999999</v>
      </c>
      <c r="BD129">
        <f t="shared" si="22"/>
        <v>16.08395061728395</v>
      </c>
      <c r="BE129">
        <f t="shared" si="23"/>
        <v>8.0302018567901232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6.86585</v>
      </c>
      <c r="I130" s="22">
        <v>-1.2042199999999999E-2</v>
      </c>
      <c r="J130" s="22">
        <v>120</v>
      </c>
      <c r="K130" s="22">
        <v>1.0745199999999999</v>
      </c>
      <c r="L130">
        <f t="shared" si="12"/>
        <v>14.866913580246912</v>
      </c>
      <c r="M130">
        <f t="shared" si="13"/>
        <v>15.992933614814811</v>
      </c>
      <c r="N130" s="9"/>
      <c r="O130" s="22">
        <v>0.50430299999999995</v>
      </c>
      <c r="P130" s="22">
        <v>10.443300000000001</v>
      </c>
      <c r="Q130" s="22">
        <v>-1.3024900000000001E-2</v>
      </c>
      <c r="R130" s="22">
        <v>120</v>
      </c>
      <c r="S130" s="22">
        <v>0.50366200000000005</v>
      </c>
      <c r="T130">
        <f t="shared" si="14"/>
        <v>16.080123456790126</v>
      </c>
      <c r="U130">
        <f t="shared" si="15"/>
        <v>8.1092544996296301</v>
      </c>
      <c r="X130" s="9"/>
      <c r="Y130" s="22">
        <v>1.0757399999999999</v>
      </c>
      <c r="Z130" s="22">
        <v>15.695</v>
      </c>
      <c r="AA130" s="22">
        <v>-1.22284E-2</v>
      </c>
      <c r="AB130" s="22">
        <v>120</v>
      </c>
      <c r="AC130" s="22">
        <v>1.0745199999999999</v>
      </c>
      <c r="AD130">
        <f t="shared" si="16"/>
        <v>15.096790123456788</v>
      </c>
      <c r="AE130">
        <f t="shared" si="17"/>
        <v>16.240221007407403</v>
      </c>
      <c r="AF130" s="9"/>
      <c r="AG130" s="22">
        <v>0.50430299999999995</v>
      </c>
      <c r="AH130" s="22">
        <v>19.272500000000001</v>
      </c>
      <c r="AI130" s="22">
        <v>-1.3073700000000001E-2</v>
      </c>
      <c r="AJ130" s="22">
        <v>120</v>
      </c>
      <c r="AK130" s="22">
        <v>0.50369299999999995</v>
      </c>
      <c r="AL130">
        <f t="shared" si="18"/>
        <v>16.14037037037037</v>
      </c>
      <c r="AM130">
        <f t="shared" si="19"/>
        <v>8.139637198888888</v>
      </c>
      <c r="AP130" s="9"/>
      <c r="AQ130" s="22">
        <v>1.0757399999999999</v>
      </c>
      <c r="AR130" s="22">
        <v>24.543199999999999</v>
      </c>
      <c r="AS130" s="22">
        <v>-1.21429E-2</v>
      </c>
      <c r="AT130" s="22">
        <v>120</v>
      </c>
      <c r="AU130" s="22">
        <v>1.0745199999999999</v>
      </c>
      <c r="AV130">
        <f t="shared" si="20"/>
        <v>14.991234567901234</v>
      </c>
      <c r="AW130">
        <f t="shared" si="21"/>
        <v>16.126670674074074</v>
      </c>
      <c r="AX130" s="9"/>
      <c r="AY130" s="22">
        <v>0.50430299999999995</v>
      </c>
      <c r="AZ130" s="22">
        <v>28.120699999999999</v>
      </c>
      <c r="BA130" s="22">
        <v>-1.3028E-2</v>
      </c>
      <c r="BB130" s="22">
        <v>120</v>
      </c>
      <c r="BC130" s="22">
        <v>0.50360099999999997</v>
      </c>
      <c r="BD130">
        <f t="shared" si="22"/>
        <v>16.08395061728395</v>
      </c>
      <c r="BE130">
        <f t="shared" si="23"/>
        <v>8.111184548148147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6.8759199999999998</v>
      </c>
      <c r="I131" s="22">
        <v>-1.2057500000000001E-2</v>
      </c>
      <c r="J131" s="22">
        <v>121</v>
      </c>
      <c r="K131" s="22">
        <v>1.0696399999999999</v>
      </c>
      <c r="L131">
        <f t="shared" si="12"/>
        <v>14.885802469135802</v>
      </c>
      <c r="M131">
        <f t="shared" si="13"/>
        <v>15.938377561728396</v>
      </c>
      <c r="N131" s="9"/>
      <c r="O131" s="22">
        <v>0.50933799999999996</v>
      </c>
      <c r="P131" s="22">
        <v>10.4534</v>
      </c>
      <c r="Q131" s="22">
        <v>-1.30096E-2</v>
      </c>
      <c r="R131" s="22">
        <v>121</v>
      </c>
      <c r="S131" s="22">
        <v>0.50863599999999998</v>
      </c>
      <c r="T131">
        <f t="shared" si="14"/>
        <v>16.061234567901234</v>
      </c>
      <c r="U131">
        <f t="shared" si="15"/>
        <v>8.1805970923456783</v>
      </c>
      <c r="X131" s="9"/>
      <c r="Y131" s="22">
        <v>1.0707100000000001</v>
      </c>
      <c r="Z131" s="22">
        <v>15.7051</v>
      </c>
      <c r="AA131" s="22">
        <v>-1.22314E-2</v>
      </c>
      <c r="AB131" s="22">
        <v>121</v>
      </c>
      <c r="AC131" s="22">
        <v>1.0696399999999999</v>
      </c>
      <c r="AD131">
        <f t="shared" si="16"/>
        <v>15.100493827160493</v>
      </c>
      <c r="AE131">
        <f t="shared" si="17"/>
        <v>16.168249745679013</v>
      </c>
      <c r="AF131" s="9"/>
      <c r="AG131" s="22">
        <v>0.50933799999999996</v>
      </c>
      <c r="AH131" s="22">
        <v>19.282599999999999</v>
      </c>
      <c r="AI131" s="22">
        <v>-1.3079800000000001E-2</v>
      </c>
      <c r="AJ131" s="22">
        <v>121</v>
      </c>
      <c r="AK131" s="22">
        <v>0.50866699999999998</v>
      </c>
      <c r="AL131">
        <f t="shared" si="18"/>
        <v>16.147901234567904</v>
      </c>
      <c r="AM131">
        <f t="shared" si="19"/>
        <v>8.2247397190123461</v>
      </c>
      <c r="AP131" s="9"/>
      <c r="AQ131" s="22">
        <v>1.0707100000000001</v>
      </c>
      <c r="AR131" s="22">
        <v>24.5533</v>
      </c>
      <c r="AS131" s="22">
        <v>-1.2164299999999999E-2</v>
      </c>
      <c r="AT131" s="22">
        <v>121</v>
      </c>
      <c r="AU131" s="22">
        <v>1.06934</v>
      </c>
      <c r="AV131">
        <f t="shared" si="20"/>
        <v>15.017654320987653</v>
      </c>
      <c r="AW131">
        <f t="shared" si="21"/>
        <v>16.079552658024692</v>
      </c>
      <c r="AX131" s="9"/>
      <c r="AY131" s="22">
        <v>0.50933799999999996</v>
      </c>
      <c r="AZ131" s="22">
        <v>28.130800000000001</v>
      </c>
      <c r="BA131" s="22">
        <v>-1.3021899999999999E-2</v>
      </c>
      <c r="BB131" s="22">
        <v>121</v>
      </c>
      <c r="BC131" s="22">
        <v>0.50863599999999998</v>
      </c>
      <c r="BD131">
        <f t="shared" si="22"/>
        <v>16.076419753086416</v>
      </c>
      <c r="BE131">
        <f t="shared" si="23"/>
        <v>8.1883314841975281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6.8859899999999996</v>
      </c>
      <c r="I132" s="22">
        <v>-1.20789E-2</v>
      </c>
      <c r="J132" s="22">
        <v>122</v>
      </c>
      <c r="K132" s="22">
        <v>1.0647599999999999</v>
      </c>
      <c r="L132">
        <f t="shared" si="12"/>
        <v>14.912222222222221</v>
      </c>
      <c r="M132">
        <f t="shared" si="13"/>
        <v>15.891507855555552</v>
      </c>
      <c r="N132" s="9"/>
      <c r="O132" s="22">
        <v>0.514374</v>
      </c>
      <c r="P132" s="22">
        <v>10.4635</v>
      </c>
      <c r="Q132" s="22">
        <v>-1.2997399999999999E-2</v>
      </c>
      <c r="R132" s="22">
        <v>122</v>
      </c>
      <c r="S132" s="22">
        <v>0.51370199999999999</v>
      </c>
      <c r="T132">
        <f t="shared" si="14"/>
        <v>16.04617283950617</v>
      </c>
      <c r="U132">
        <f t="shared" si="15"/>
        <v>8.2537341081481461</v>
      </c>
      <c r="X132" s="9"/>
      <c r="Y132" s="22">
        <v>1.0656699999999999</v>
      </c>
      <c r="Z132" s="22">
        <v>15.715199999999999</v>
      </c>
      <c r="AA132" s="22">
        <v>-1.2234500000000001E-2</v>
      </c>
      <c r="AB132" s="22">
        <v>122</v>
      </c>
      <c r="AC132" s="22">
        <v>1.0644499999999999</v>
      </c>
      <c r="AD132">
        <f t="shared" si="16"/>
        <v>15.104320987654321</v>
      </c>
      <c r="AE132">
        <f t="shared" si="17"/>
        <v>16.096221746913578</v>
      </c>
      <c r="AF132" s="9"/>
      <c r="AG132" s="22">
        <v>0.514374</v>
      </c>
      <c r="AH132" s="22">
        <v>19.2927</v>
      </c>
      <c r="AI132" s="22">
        <v>-1.3064600000000001E-2</v>
      </c>
      <c r="AJ132" s="22">
        <v>122</v>
      </c>
      <c r="AK132" s="22">
        <v>0.51367200000000002</v>
      </c>
      <c r="AL132">
        <f t="shared" si="18"/>
        <v>16.129135802469136</v>
      </c>
      <c r="AM132">
        <f t="shared" si="19"/>
        <v>8.2964080992592599</v>
      </c>
      <c r="AP132" s="9"/>
      <c r="AQ132" s="22">
        <v>1.0656699999999999</v>
      </c>
      <c r="AR132" s="22">
        <v>24.563300000000002</v>
      </c>
      <c r="AS132" s="22">
        <v>-1.21887E-2</v>
      </c>
      <c r="AT132" s="22">
        <v>122</v>
      </c>
      <c r="AU132" s="22">
        <v>1.0644499999999999</v>
      </c>
      <c r="AV132">
        <f t="shared" si="20"/>
        <v>15.047777777777776</v>
      </c>
      <c r="AW132">
        <f t="shared" si="21"/>
        <v>16.035965344444442</v>
      </c>
      <c r="AX132" s="9"/>
      <c r="AY132" s="22">
        <v>0.514374</v>
      </c>
      <c r="AZ132" s="22">
        <v>28.140799999999999</v>
      </c>
      <c r="BA132" s="22">
        <v>-1.30096E-2</v>
      </c>
      <c r="BB132" s="22">
        <v>122</v>
      </c>
      <c r="BC132" s="22">
        <v>0.51367200000000002</v>
      </c>
      <c r="BD132">
        <f t="shared" si="22"/>
        <v>16.061234567901234</v>
      </c>
      <c r="BE132">
        <f t="shared" si="23"/>
        <v>8.2614814696296293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6.8960699999999999</v>
      </c>
      <c r="I133" s="22">
        <v>-1.2097200000000001E-2</v>
      </c>
      <c r="J133" s="22">
        <v>123</v>
      </c>
      <c r="K133" s="22">
        <v>1.0592699999999999</v>
      </c>
      <c r="L133">
        <f t="shared" si="12"/>
        <v>14.934814814814814</v>
      </c>
      <c r="M133">
        <f t="shared" si="13"/>
        <v>15.840461985185184</v>
      </c>
      <c r="N133" s="9"/>
      <c r="O133" s="22">
        <v>0.51940900000000001</v>
      </c>
      <c r="P133" s="22">
        <v>10.473599999999999</v>
      </c>
      <c r="Q133" s="22">
        <v>-1.29791E-2</v>
      </c>
      <c r="R133" s="22">
        <v>123</v>
      </c>
      <c r="S133" s="22">
        <v>0.51873800000000003</v>
      </c>
      <c r="T133">
        <f t="shared" si="14"/>
        <v>16.023580246913578</v>
      </c>
      <c r="U133">
        <f t="shared" si="15"/>
        <v>8.3227917924691344</v>
      </c>
      <c r="X133" s="9"/>
      <c r="Y133" s="22">
        <v>1.06064</v>
      </c>
      <c r="Z133" s="22">
        <v>15.725199999999999</v>
      </c>
      <c r="AA133" s="22">
        <v>-1.2234500000000001E-2</v>
      </c>
      <c r="AB133" s="22">
        <v>123</v>
      </c>
      <c r="AC133" s="22">
        <v>1.0592699999999999</v>
      </c>
      <c r="AD133">
        <f t="shared" si="16"/>
        <v>15.104320987654321</v>
      </c>
      <c r="AE133">
        <f t="shared" si="17"/>
        <v>16.020247012345678</v>
      </c>
      <c r="AF133" s="9"/>
      <c r="AG133" s="22">
        <v>0.51940900000000001</v>
      </c>
      <c r="AH133" s="22">
        <v>19.302700000000002</v>
      </c>
      <c r="AI133" s="22">
        <v>-1.3064600000000001E-2</v>
      </c>
      <c r="AJ133" s="22">
        <v>123</v>
      </c>
      <c r="AK133" s="22">
        <v>0.51864600000000005</v>
      </c>
      <c r="AL133">
        <f t="shared" si="18"/>
        <v>16.129135802469136</v>
      </c>
      <c r="AM133">
        <f t="shared" si="19"/>
        <v>8.3776182980246912</v>
      </c>
      <c r="AP133" s="9"/>
      <c r="AQ133" s="22">
        <v>1.06064</v>
      </c>
      <c r="AR133" s="22">
        <v>24.573399999999999</v>
      </c>
      <c r="AS133" s="22">
        <v>-1.2207000000000001E-2</v>
      </c>
      <c r="AT133" s="22">
        <v>123</v>
      </c>
      <c r="AU133" s="22">
        <v>1.0601799999999999</v>
      </c>
      <c r="AV133">
        <f t="shared" si="20"/>
        <v>15.070370370370371</v>
      </c>
      <c r="AW133">
        <f t="shared" si="21"/>
        <v>15.98423762962963</v>
      </c>
      <c r="AX133" s="9"/>
      <c r="AY133" s="22">
        <v>0.51940900000000001</v>
      </c>
      <c r="AZ133" s="22">
        <v>28.1509</v>
      </c>
      <c r="BA133" s="22">
        <v>-1.30066E-2</v>
      </c>
      <c r="BB133" s="22">
        <v>123</v>
      </c>
      <c r="BC133" s="22">
        <v>0.51870700000000003</v>
      </c>
      <c r="BD133">
        <f t="shared" si="22"/>
        <v>16.057530864197531</v>
      </c>
      <c r="BE133">
        <f t="shared" si="23"/>
        <v>8.3404260486419748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6.9061399999999997</v>
      </c>
      <c r="I134" s="22">
        <v>-1.2112400000000001E-2</v>
      </c>
      <c r="J134" s="22">
        <v>124</v>
      </c>
      <c r="K134" s="22">
        <v>1.0549900000000001</v>
      </c>
      <c r="L134">
        <f t="shared" si="12"/>
        <v>14.95358024691358</v>
      </c>
      <c r="M134">
        <f t="shared" si="13"/>
        <v>15.784999308641977</v>
      </c>
      <c r="N134" s="9"/>
      <c r="O134" s="22">
        <v>0.52444500000000005</v>
      </c>
      <c r="P134" s="22">
        <v>10.483599999999999</v>
      </c>
      <c r="Q134" s="22">
        <v>-1.2976100000000001E-2</v>
      </c>
      <c r="R134" s="22">
        <v>124</v>
      </c>
      <c r="S134" s="22">
        <v>0.52380400000000005</v>
      </c>
      <c r="T134">
        <f t="shared" si="14"/>
        <v>16.019876543209875</v>
      </c>
      <c r="U134">
        <f t="shared" si="15"/>
        <v>8.4015441537037034</v>
      </c>
      <c r="X134" s="9"/>
      <c r="Y134" s="22">
        <v>1.0556000000000001</v>
      </c>
      <c r="Z134" s="22">
        <v>15.735300000000001</v>
      </c>
      <c r="AA134" s="22">
        <v>-1.22375E-2</v>
      </c>
      <c r="AB134" s="22">
        <v>124</v>
      </c>
      <c r="AC134" s="22">
        <v>1.0546899999999999</v>
      </c>
      <c r="AD134">
        <f t="shared" si="16"/>
        <v>15.108024691358024</v>
      </c>
      <c r="AE134">
        <f t="shared" si="17"/>
        <v>15.948030864197531</v>
      </c>
      <c r="AF134" s="9"/>
      <c r="AG134" s="22">
        <v>0.52444500000000005</v>
      </c>
      <c r="AH134" s="22">
        <v>19.312799999999999</v>
      </c>
      <c r="AI134" s="22">
        <v>-1.30524E-2</v>
      </c>
      <c r="AJ134" s="22">
        <v>124</v>
      </c>
      <c r="AK134" s="22">
        <v>0.52377300000000004</v>
      </c>
      <c r="AL134">
        <f t="shared" si="18"/>
        <v>16.114074074074072</v>
      </c>
      <c r="AM134">
        <f t="shared" si="19"/>
        <v>8.4509455777777767</v>
      </c>
      <c r="AP134" s="9"/>
      <c r="AQ134" s="22">
        <v>1.0556000000000001</v>
      </c>
      <c r="AR134" s="22">
        <v>24.583500000000001</v>
      </c>
      <c r="AS134" s="22">
        <v>-1.22223E-2</v>
      </c>
      <c r="AT134" s="22">
        <v>124</v>
      </c>
      <c r="AU134" s="22">
        <v>1.0543800000000001</v>
      </c>
      <c r="AV134">
        <f t="shared" si="20"/>
        <v>15.08925925925926</v>
      </c>
      <c r="AW134">
        <f t="shared" si="21"/>
        <v>15.928222074074077</v>
      </c>
      <c r="AX134" s="9"/>
      <c r="AY134" s="22">
        <v>0.52444500000000005</v>
      </c>
      <c r="AZ134" s="22">
        <v>28.161000000000001</v>
      </c>
      <c r="BA134" s="22">
        <v>-1.30127E-2</v>
      </c>
      <c r="BB134" s="22">
        <v>124</v>
      </c>
      <c r="BC134" s="22">
        <v>0.52374299999999996</v>
      </c>
      <c r="BD134">
        <f t="shared" si="22"/>
        <v>16.065061728395062</v>
      </c>
      <c r="BE134">
        <f t="shared" si="23"/>
        <v>8.4252412981481495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6.9162100000000004</v>
      </c>
      <c r="I135" s="22">
        <v>-1.2124599999999999E-2</v>
      </c>
      <c r="J135" s="22">
        <v>125</v>
      </c>
      <c r="K135" s="22">
        <v>1.0495000000000001</v>
      </c>
      <c r="L135">
        <f t="shared" si="12"/>
        <v>14.968641975308641</v>
      </c>
      <c r="M135">
        <f t="shared" si="13"/>
        <v>15.7256062</v>
      </c>
      <c r="N135" s="9"/>
      <c r="O135" s="22">
        <v>0.52947999999999995</v>
      </c>
      <c r="P135" s="22">
        <v>10.4937</v>
      </c>
      <c r="Q135" s="22">
        <v>-1.2976100000000001E-2</v>
      </c>
      <c r="R135" s="22">
        <v>125</v>
      </c>
      <c r="S135" s="22">
        <v>0.52883899999999995</v>
      </c>
      <c r="T135">
        <f t="shared" si="14"/>
        <v>16.019876543209875</v>
      </c>
      <c r="U135">
        <f t="shared" si="15"/>
        <v>8.4822042320987645</v>
      </c>
      <c r="X135" s="9"/>
      <c r="Y135" s="22">
        <v>1.05057</v>
      </c>
      <c r="Z135" s="22">
        <v>15.7454</v>
      </c>
      <c r="AA135" s="22">
        <v>-1.2252799999999999E-2</v>
      </c>
      <c r="AB135" s="22">
        <v>125</v>
      </c>
      <c r="AC135" s="22">
        <v>1.0488900000000001</v>
      </c>
      <c r="AD135">
        <f t="shared" si="16"/>
        <v>15.126913580246912</v>
      </c>
      <c r="AE135">
        <f t="shared" si="17"/>
        <v>15.891881599999998</v>
      </c>
      <c r="AF135" s="9"/>
      <c r="AG135" s="22">
        <v>0.52947999999999995</v>
      </c>
      <c r="AH135" s="22">
        <v>19.322900000000001</v>
      </c>
      <c r="AI135" s="22">
        <v>-1.3037099999999999E-2</v>
      </c>
      <c r="AJ135" s="22">
        <v>125</v>
      </c>
      <c r="AK135" s="22">
        <v>0.52886999999999995</v>
      </c>
      <c r="AL135">
        <f t="shared" si="18"/>
        <v>16.095185185185183</v>
      </c>
      <c r="AM135">
        <f t="shared" si="19"/>
        <v>8.5220786518518494</v>
      </c>
      <c r="AP135" s="9"/>
      <c r="AQ135" s="22">
        <v>1.05057</v>
      </c>
      <c r="AR135" s="22">
        <v>24.593599999999999</v>
      </c>
      <c r="AS135" s="22">
        <v>-1.22375E-2</v>
      </c>
      <c r="AT135" s="22">
        <v>125</v>
      </c>
      <c r="AU135" s="22">
        <v>1.0498000000000001</v>
      </c>
      <c r="AV135">
        <f t="shared" si="20"/>
        <v>15.108024691358024</v>
      </c>
      <c r="AW135">
        <f t="shared" si="21"/>
        <v>15.872037499999999</v>
      </c>
      <c r="AX135" s="9"/>
      <c r="AY135" s="22">
        <v>0.52947999999999995</v>
      </c>
      <c r="AZ135" s="22">
        <v>28.170999999999999</v>
      </c>
      <c r="BA135" s="22">
        <v>-1.30096E-2</v>
      </c>
      <c r="BB135" s="22">
        <v>125</v>
      </c>
      <c r="BC135" s="22">
        <v>0.52886999999999995</v>
      </c>
      <c r="BD135">
        <f t="shared" si="22"/>
        <v>16.061234567901234</v>
      </c>
      <c r="BE135">
        <f t="shared" si="23"/>
        <v>8.5041024790123441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6.9262800000000002</v>
      </c>
      <c r="I136" s="22">
        <v>-1.2130699999999999E-2</v>
      </c>
      <c r="J136" s="22">
        <v>126</v>
      </c>
      <c r="K136" s="22">
        <v>1.0443100000000001</v>
      </c>
      <c r="L136">
        <f t="shared" si="12"/>
        <v>14.976172839506171</v>
      </c>
      <c r="M136">
        <f t="shared" si="13"/>
        <v>15.658037988888889</v>
      </c>
      <c r="N136" s="9"/>
      <c r="O136" s="22">
        <v>0.53451499999999996</v>
      </c>
      <c r="P136" s="22">
        <v>10.5038</v>
      </c>
      <c r="Q136" s="22">
        <v>-1.2970000000000001E-2</v>
      </c>
      <c r="R136" s="22">
        <v>126</v>
      </c>
      <c r="S136" s="22">
        <v>0.53384399999999999</v>
      </c>
      <c r="T136">
        <f t="shared" si="14"/>
        <v>16.012345679012348</v>
      </c>
      <c r="U136">
        <f t="shared" si="15"/>
        <v>8.5588389506172842</v>
      </c>
      <c r="X136" s="9"/>
      <c r="Y136" s="22">
        <v>1.0455300000000001</v>
      </c>
      <c r="Z136" s="22">
        <v>15.7554</v>
      </c>
      <c r="AA136" s="22">
        <v>-1.2262E-2</v>
      </c>
      <c r="AB136" s="22">
        <v>126</v>
      </c>
      <c r="AC136" s="22">
        <v>1.0443100000000001</v>
      </c>
      <c r="AD136">
        <f t="shared" si="16"/>
        <v>15.138271604938272</v>
      </c>
      <c r="AE136">
        <f t="shared" si="17"/>
        <v>15.827517111111112</v>
      </c>
      <c r="AF136" s="9"/>
      <c r="AG136" s="22">
        <v>0.53451499999999996</v>
      </c>
      <c r="AH136" s="22">
        <v>19.332899999999999</v>
      </c>
      <c r="AI136" s="22">
        <v>-1.3018800000000001E-2</v>
      </c>
      <c r="AJ136" s="22">
        <v>126</v>
      </c>
      <c r="AK136" s="22">
        <v>0.53387499999999999</v>
      </c>
      <c r="AL136">
        <f t="shared" si="18"/>
        <v>16.072592592592592</v>
      </c>
      <c r="AM136">
        <f t="shared" si="19"/>
        <v>8.5910418296296296</v>
      </c>
      <c r="AP136" s="9"/>
      <c r="AQ136" s="22">
        <v>1.0455300000000001</v>
      </c>
      <c r="AR136" s="22">
        <v>24.6036</v>
      </c>
      <c r="AS136" s="22">
        <v>-1.2240600000000001E-2</v>
      </c>
      <c r="AT136" s="22">
        <v>126</v>
      </c>
      <c r="AU136" s="22">
        <v>1.0437000000000001</v>
      </c>
      <c r="AV136">
        <f t="shared" si="20"/>
        <v>15.111851851851853</v>
      </c>
      <c r="AW136">
        <f t="shared" si="21"/>
        <v>15.799894466666668</v>
      </c>
      <c r="AX136" s="9"/>
      <c r="AY136" s="22">
        <v>0.53451499999999996</v>
      </c>
      <c r="AZ136" s="22">
        <v>28.181100000000001</v>
      </c>
      <c r="BA136" s="22">
        <v>-1.2997399999999999E-2</v>
      </c>
      <c r="BB136" s="22">
        <v>126</v>
      </c>
      <c r="BC136" s="22">
        <v>0.53384399999999999</v>
      </c>
      <c r="BD136">
        <f t="shared" si="22"/>
        <v>16.04617283950617</v>
      </c>
      <c r="BE136">
        <f t="shared" si="23"/>
        <v>8.5769200753086405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6.93635</v>
      </c>
      <c r="I137" s="22">
        <v>-1.2152100000000001E-2</v>
      </c>
      <c r="J137" s="22">
        <v>127</v>
      </c>
      <c r="K137" s="22">
        <v>1.03912</v>
      </c>
      <c r="L137">
        <f t="shared" si="12"/>
        <v>15.002592592592592</v>
      </c>
      <c r="M137">
        <f t="shared" si="13"/>
        <v>15.610197592592591</v>
      </c>
      <c r="N137" s="9"/>
      <c r="O137" s="22">
        <v>0.539551</v>
      </c>
      <c r="P137" s="22">
        <v>10.5138</v>
      </c>
      <c r="Q137" s="22">
        <v>-1.29669E-2</v>
      </c>
      <c r="R137" s="22">
        <v>127</v>
      </c>
      <c r="S137" s="22">
        <v>0.538879</v>
      </c>
      <c r="T137">
        <f t="shared" si="14"/>
        <v>16.008518518518514</v>
      </c>
      <c r="U137">
        <f t="shared" si="15"/>
        <v>8.6374121751851831</v>
      </c>
      <c r="X137" s="9"/>
      <c r="Y137" s="22">
        <v>1.0405</v>
      </c>
      <c r="Z137" s="22">
        <v>15.765499999999999</v>
      </c>
      <c r="AA137" s="22">
        <v>-1.2286399999999999E-2</v>
      </c>
      <c r="AB137" s="22">
        <v>127</v>
      </c>
      <c r="AC137" s="22">
        <v>1.0394300000000001</v>
      </c>
      <c r="AD137">
        <f t="shared" si="16"/>
        <v>15.168395061728393</v>
      </c>
      <c r="AE137">
        <f t="shared" si="17"/>
        <v>15.782715061728393</v>
      </c>
      <c r="AF137" s="9"/>
      <c r="AG137" s="22">
        <v>0.539551</v>
      </c>
      <c r="AH137" s="22">
        <v>19.343</v>
      </c>
      <c r="AI137" s="22">
        <v>-1.30066E-2</v>
      </c>
      <c r="AJ137" s="22">
        <v>127</v>
      </c>
      <c r="AK137" s="22">
        <v>0.538879</v>
      </c>
      <c r="AL137">
        <f t="shared" si="18"/>
        <v>16.057530864197531</v>
      </c>
      <c r="AM137">
        <f t="shared" si="19"/>
        <v>8.6638568353086427</v>
      </c>
      <c r="AP137" s="9"/>
      <c r="AQ137" s="22">
        <v>1.0405</v>
      </c>
      <c r="AR137" s="22">
        <v>24.613700000000001</v>
      </c>
      <c r="AS137" s="22">
        <v>-1.22437E-2</v>
      </c>
      <c r="AT137" s="22">
        <v>127</v>
      </c>
      <c r="AU137" s="22">
        <v>1.0394300000000001</v>
      </c>
      <c r="AV137">
        <f t="shared" si="20"/>
        <v>15.115679012345678</v>
      </c>
      <c r="AW137">
        <f t="shared" si="21"/>
        <v>15.727864012345679</v>
      </c>
      <c r="AX137" s="9"/>
      <c r="AY137" s="22">
        <v>0.539551</v>
      </c>
      <c r="AZ137" s="22">
        <v>28.191199999999998</v>
      </c>
      <c r="BA137" s="22">
        <v>-1.2988299999999999E-2</v>
      </c>
      <c r="BB137" s="22">
        <v>127</v>
      </c>
      <c r="BC137" s="22">
        <v>0.53884900000000002</v>
      </c>
      <c r="BD137">
        <f t="shared" si="22"/>
        <v>16.034938271604936</v>
      </c>
      <c r="BE137">
        <f t="shared" si="23"/>
        <v>8.6516669793827141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6.9464199999999998</v>
      </c>
      <c r="I138" s="22">
        <v>-1.21735E-2</v>
      </c>
      <c r="J138" s="22">
        <v>128</v>
      </c>
      <c r="K138" s="22">
        <v>1.0345500000000001</v>
      </c>
      <c r="L138">
        <f t="shared" si="12"/>
        <v>15.029012345679011</v>
      </c>
      <c r="M138">
        <f t="shared" si="13"/>
        <v>15.561941123456789</v>
      </c>
      <c r="N138" s="9"/>
      <c r="O138" s="22">
        <v>0.54458600000000001</v>
      </c>
      <c r="P138" s="22">
        <v>10.523899999999999</v>
      </c>
      <c r="Q138" s="22">
        <v>-1.2976100000000001E-2</v>
      </c>
      <c r="R138" s="22">
        <v>128</v>
      </c>
      <c r="S138" s="22">
        <v>0.54400599999999999</v>
      </c>
      <c r="T138">
        <f t="shared" si="14"/>
        <v>16.019876543209875</v>
      </c>
      <c r="U138">
        <f t="shared" si="15"/>
        <v>8.724200487160493</v>
      </c>
      <c r="X138" s="9"/>
      <c r="Y138" s="22">
        <v>1.03546</v>
      </c>
      <c r="Z138" s="22">
        <v>15.775600000000001</v>
      </c>
      <c r="AA138" s="22">
        <v>-1.23077E-2</v>
      </c>
      <c r="AB138" s="22">
        <v>128</v>
      </c>
      <c r="AC138" s="22">
        <v>1.0351600000000001</v>
      </c>
      <c r="AD138">
        <f t="shared" si="16"/>
        <v>15.19469135802469</v>
      </c>
      <c r="AE138">
        <f t="shared" si="17"/>
        <v>15.733495113580245</v>
      </c>
      <c r="AF138" s="9"/>
      <c r="AG138" s="22">
        <v>0.54458600000000001</v>
      </c>
      <c r="AH138" s="22">
        <v>19.353100000000001</v>
      </c>
      <c r="AI138" s="22">
        <v>-1.30096E-2</v>
      </c>
      <c r="AJ138" s="22">
        <v>128</v>
      </c>
      <c r="AK138" s="22">
        <v>0.54391500000000004</v>
      </c>
      <c r="AL138">
        <f t="shared" si="18"/>
        <v>16.061234567901234</v>
      </c>
      <c r="AM138">
        <f t="shared" si="19"/>
        <v>8.7467234883950624</v>
      </c>
      <c r="AP138" s="9"/>
      <c r="AQ138" s="22">
        <v>1.03546</v>
      </c>
      <c r="AR138" s="22">
        <v>24.623799999999999</v>
      </c>
      <c r="AS138" s="22">
        <v>-1.2246699999999999E-2</v>
      </c>
      <c r="AT138" s="22">
        <v>128</v>
      </c>
      <c r="AU138" s="22">
        <v>1.03424</v>
      </c>
      <c r="AV138">
        <f t="shared" si="20"/>
        <v>15.11938271604938</v>
      </c>
      <c r="AW138">
        <f t="shared" si="21"/>
        <v>15.655516027160491</v>
      </c>
      <c r="AX138" s="9"/>
      <c r="AY138" s="22">
        <v>0.54458600000000001</v>
      </c>
      <c r="AZ138" s="22">
        <v>28.2012</v>
      </c>
      <c r="BA138" s="22">
        <v>-1.2991300000000001E-2</v>
      </c>
      <c r="BB138" s="22">
        <v>128</v>
      </c>
      <c r="BC138" s="22">
        <v>0.54391500000000004</v>
      </c>
      <c r="BD138">
        <f t="shared" si="22"/>
        <v>16.038641975308643</v>
      </c>
      <c r="BE138">
        <f t="shared" si="23"/>
        <v>8.7344198787654328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6.9564899999999996</v>
      </c>
      <c r="I139" s="22">
        <v>-1.21826E-2</v>
      </c>
      <c r="J139" s="22">
        <v>129</v>
      </c>
      <c r="K139" s="22">
        <v>1.0293600000000001</v>
      </c>
      <c r="L139">
        <f t="shared" si="12"/>
        <v>15.040246913580246</v>
      </c>
      <c r="M139">
        <f t="shared" si="13"/>
        <v>15.497921627160492</v>
      </c>
      <c r="N139" s="9"/>
      <c r="O139" s="22">
        <v>0.54962200000000005</v>
      </c>
      <c r="P139" s="22">
        <v>10.534000000000001</v>
      </c>
      <c r="Q139" s="22">
        <v>-1.2982199999999999E-2</v>
      </c>
      <c r="R139" s="22">
        <v>129</v>
      </c>
      <c r="S139" s="22">
        <v>0.54901100000000003</v>
      </c>
      <c r="T139">
        <f t="shared" si="14"/>
        <v>16.027407407407406</v>
      </c>
      <c r="U139">
        <f t="shared" si="15"/>
        <v>8.8090157140740732</v>
      </c>
      <c r="X139" s="9"/>
      <c r="Y139" s="22">
        <v>1.03043</v>
      </c>
      <c r="Z139" s="22">
        <v>15.7857</v>
      </c>
      <c r="AA139" s="22">
        <v>-1.2323000000000001E-2</v>
      </c>
      <c r="AB139" s="22">
        <v>129</v>
      </c>
      <c r="AC139" s="22">
        <v>1.0287500000000001</v>
      </c>
      <c r="AD139">
        <f t="shared" si="16"/>
        <v>15.213580246913581</v>
      </c>
      <c r="AE139">
        <f t="shared" si="17"/>
        <v>15.676529493827161</v>
      </c>
      <c r="AF139" s="9"/>
      <c r="AG139" s="22">
        <v>0.54962200000000005</v>
      </c>
      <c r="AH139" s="22">
        <v>19.363099999999999</v>
      </c>
      <c r="AI139" s="22">
        <v>-1.30066E-2</v>
      </c>
      <c r="AJ139" s="22">
        <v>129</v>
      </c>
      <c r="AK139" s="22">
        <v>0.54898100000000005</v>
      </c>
      <c r="AL139">
        <f t="shared" si="18"/>
        <v>16.057530864197531</v>
      </c>
      <c r="AM139">
        <f t="shared" si="19"/>
        <v>8.8255722286419758</v>
      </c>
      <c r="AP139" s="9"/>
      <c r="AQ139" s="22">
        <v>1.03043</v>
      </c>
      <c r="AR139" s="22">
        <v>24.633800000000001</v>
      </c>
      <c r="AS139" s="22">
        <v>-1.2252799999999999E-2</v>
      </c>
      <c r="AT139" s="22">
        <v>129</v>
      </c>
      <c r="AU139" s="22">
        <v>1.0293600000000001</v>
      </c>
      <c r="AV139">
        <f t="shared" si="20"/>
        <v>15.126913580246912</v>
      </c>
      <c r="AW139">
        <f t="shared" si="21"/>
        <v>15.587225560493824</v>
      </c>
      <c r="AX139" s="9"/>
      <c r="AY139" s="22">
        <v>0.54962200000000005</v>
      </c>
      <c r="AZ139" s="22">
        <v>28.211300000000001</v>
      </c>
      <c r="BA139" s="22">
        <v>-1.2985200000000001E-2</v>
      </c>
      <c r="BB139" s="22">
        <v>129</v>
      </c>
      <c r="BC139" s="22">
        <v>0.54901100000000003</v>
      </c>
      <c r="BD139">
        <f t="shared" si="22"/>
        <v>16.031111111111109</v>
      </c>
      <c r="BE139">
        <f t="shared" si="23"/>
        <v>8.8110513511111108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6.9665600000000003</v>
      </c>
      <c r="I140" s="22">
        <v>-1.2207000000000001E-2</v>
      </c>
      <c r="J140" s="22">
        <v>130</v>
      </c>
      <c r="K140" s="22">
        <v>1.02478</v>
      </c>
      <c r="L140">
        <f t="shared" ref="L140:L203" si="24">-I140/$F$2*1000</f>
        <v>15.070370370370371</v>
      </c>
      <c r="M140">
        <f t="shared" ref="M140:M203" si="25">L140*G140</f>
        <v>15.453007074074076</v>
      </c>
      <c r="N140" s="9"/>
      <c r="O140" s="22">
        <v>0.55465699999999996</v>
      </c>
      <c r="P140" s="22">
        <v>10.544</v>
      </c>
      <c r="Q140" s="22">
        <v>-1.2991300000000001E-2</v>
      </c>
      <c r="R140" s="22">
        <v>130</v>
      </c>
      <c r="S140" s="22">
        <v>0.55401599999999995</v>
      </c>
      <c r="T140">
        <f t="shared" ref="T140:T203" si="26">-Q140/$F$2*1000</f>
        <v>16.038641975308643</v>
      </c>
      <c r="U140">
        <f t="shared" ref="U140:U203" si="27">T140*O140</f>
        <v>8.8959450420987647</v>
      </c>
      <c r="X140" s="9"/>
      <c r="Y140" s="22">
        <v>1.02539</v>
      </c>
      <c r="Z140" s="22">
        <v>15.7957</v>
      </c>
      <c r="AA140" s="22">
        <v>-1.23505E-2</v>
      </c>
      <c r="AB140" s="22">
        <v>130</v>
      </c>
      <c r="AC140" s="22">
        <v>1.0244800000000001</v>
      </c>
      <c r="AD140">
        <f t="shared" ref="AD140:AD203" si="28">-AA140/$F$2*1000</f>
        <v>15.247530864197531</v>
      </c>
      <c r="AE140">
        <f t="shared" ref="AE140:AE203" si="29">AD140*Y140</f>
        <v>15.634665672839507</v>
      </c>
      <c r="AF140" s="9"/>
      <c r="AG140" s="22">
        <v>0.55465699999999996</v>
      </c>
      <c r="AH140" s="22">
        <v>19.373200000000001</v>
      </c>
      <c r="AI140" s="22">
        <v>-1.3003499999999999E-2</v>
      </c>
      <c r="AJ140" s="22">
        <v>130</v>
      </c>
      <c r="AK140" s="22">
        <v>0.55395499999999998</v>
      </c>
      <c r="AL140">
        <f t="shared" ref="AL140:AL203" si="30">-AI140/$F$2*1000</f>
        <v>16.0537037037037</v>
      </c>
      <c r="AM140">
        <f t="shared" ref="AM140:AM203" si="31">AL140*AG140</f>
        <v>8.9042991351851821</v>
      </c>
      <c r="AP140" s="9"/>
      <c r="AQ140" s="22">
        <v>1.02539</v>
      </c>
      <c r="AR140" s="22">
        <v>24.643899999999999</v>
      </c>
      <c r="AS140" s="22">
        <v>-1.2265E-2</v>
      </c>
      <c r="AT140" s="22">
        <v>130</v>
      </c>
      <c r="AU140" s="22">
        <v>1.02478</v>
      </c>
      <c r="AV140">
        <f t="shared" ref="AV140:AV203" si="32">-AS140/$F$2*1000</f>
        <v>15.141975308641973</v>
      </c>
      <c r="AW140">
        <f t="shared" ref="AW140:AW203" si="33">AV140*AQ140</f>
        <v>15.526430061728393</v>
      </c>
      <c r="AX140" s="9"/>
      <c r="AY140" s="22">
        <v>0.55465699999999996</v>
      </c>
      <c r="AZ140" s="22">
        <v>28.221399999999999</v>
      </c>
      <c r="BA140" s="22">
        <v>-1.2976100000000001E-2</v>
      </c>
      <c r="BB140" s="22">
        <v>130</v>
      </c>
      <c r="BC140" s="22">
        <v>0.55401599999999995</v>
      </c>
      <c r="BD140">
        <f t="shared" ref="BD140:BD203" si="34">-BA140/$F$2*1000</f>
        <v>16.019876543209875</v>
      </c>
      <c r="BE140">
        <f t="shared" ref="BE140:BE203" si="35">BD140*AY140</f>
        <v>8.8855366638271587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6.9766300000000001</v>
      </c>
      <c r="I141" s="22">
        <v>-1.22223E-2</v>
      </c>
      <c r="J141" s="22">
        <v>131</v>
      </c>
      <c r="K141" s="22">
        <v>1.0199</v>
      </c>
      <c r="L141">
        <f t="shared" si="24"/>
        <v>15.08925925925926</v>
      </c>
      <c r="M141">
        <f t="shared" si="25"/>
        <v>15.396476577777777</v>
      </c>
      <c r="N141" s="9"/>
      <c r="O141" s="22">
        <v>0.55969199999999997</v>
      </c>
      <c r="P141" s="22">
        <v>10.5541</v>
      </c>
      <c r="Q141" s="22">
        <v>-1.29944E-2</v>
      </c>
      <c r="R141" s="22">
        <v>131</v>
      </c>
      <c r="S141" s="22">
        <v>0.55905199999999999</v>
      </c>
      <c r="T141">
        <f t="shared" si="26"/>
        <v>16.042469135802467</v>
      </c>
      <c r="U141">
        <f t="shared" si="27"/>
        <v>8.978841635555554</v>
      </c>
      <c r="X141" s="9"/>
      <c r="Y141" s="22">
        <v>1.0203599999999999</v>
      </c>
      <c r="Z141" s="22">
        <v>15.8058</v>
      </c>
      <c r="AA141" s="22">
        <v>-1.23596E-2</v>
      </c>
      <c r="AB141" s="22">
        <v>131</v>
      </c>
      <c r="AC141" s="22">
        <v>1.01868</v>
      </c>
      <c r="AD141">
        <f t="shared" si="28"/>
        <v>15.258765432098766</v>
      </c>
      <c r="AE141">
        <f t="shared" si="29"/>
        <v>15.569433896296296</v>
      </c>
      <c r="AF141" s="9"/>
      <c r="AG141" s="22">
        <v>0.55969199999999997</v>
      </c>
      <c r="AH141" s="22">
        <v>19.383299999999998</v>
      </c>
      <c r="AI141" s="22">
        <v>-1.30005E-2</v>
      </c>
      <c r="AJ141" s="22">
        <v>131</v>
      </c>
      <c r="AK141" s="22">
        <v>0.55911299999999997</v>
      </c>
      <c r="AL141">
        <f t="shared" si="30"/>
        <v>16.049999999999997</v>
      </c>
      <c r="AM141">
        <f t="shared" si="31"/>
        <v>8.9830565999999976</v>
      </c>
      <c r="AP141" s="9"/>
      <c r="AQ141" s="22">
        <v>1.0203599999999999</v>
      </c>
      <c r="AR141" s="22">
        <v>24.654</v>
      </c>
      <c r="AS141" s="22">
        <v>-1.2274200000000001E-2</v>
      </c>
      <c r="AT141" s="22">
        <v>131</v>
      </c>
      <c r="AU141" s="22">
        <v>1.01868</v>
      </c>
      <c r="AV141">
        <f t="shared" si="32"/>
        <v>15.153333333333332</v>
      </c>
      <c r="AW141">
        <f t="shared" si="33"/>
        <v>15.461855199999999</v>
      </c>
      <c r="AX141" s="9"/>
      <c r="AY141" s="22">
        <v>0.55969199999999997</v>
      </c>
      <c r="AZ141" s="22">
        <v>28.2315</v>
      </c>
      <c r="BA141" s="22">
        <v>-1.29639E-2</v>
      </c>
      <c r="BB141" s="22">
        <v>131</v>
      </c>
      <c r="BC141" s="22">
        <v>0.55914299999999995</v>
      </c>
      <c r="BD141">
        <f t="shared" si="34"/>
        <v>16.004814814814814</v>
      </c>
      <c r="BE141">
        <f t="shared" si="35"/>
        <v>8.9577668133333326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6.9866999999999999</v>
      </c>
      <c r="I142" s="22">
        <v>-1.22437E-2</v>
      </c>
      <c r="J142" s="22">
        <v>132</v>
      </c>
      <c r="K142" s="22">
        <v>1.0144</v>
      </c>
      <c r="L142">
        <f t="shared" si="24"/>
        <v>15.115679012345678</v>
      </c>
      <c r="M142">
        <f t="shared" si="25"/>
        <v>15.347251214814815</v>
      </c>
      <c r="N142" s="9"/>
      <c r="O142" s="22">
        <v>0.56472800000000001</v>
      </c>
      <c r="P142" s="22">
        <v>10.5642</v>
      </c>
      <c r="Q142" s="22">
        <v>-1.2991300000000001E-2</v>
      </c>
      <c r="R142" s="22">
        <v>132</v>
      </c>
      <c r="S142" s="22">
        <v>0.56402600000000003</v>
      </c>
      <c r="T142">
        <f t="shared" si="26"/>
        <v>16.038641975308643</v>
      </c>
      <c r="U142">
        <f t="shared" si="27"/>
        <v>9.0574702054321001</v>
      </c>
      <c r="X142" s="9"/>
      <c r="Y142" s="22">
        <v>1.01532</v>
      </c>
      <c r="Z142" s="22">
        <v>15.815899999999999</v>
      </c>
      <c r="AA142" s="22">
        <v>-1.2356600000000001E-2</v>
      </c>
      <c r="AB142" s="22">
        <v>132</v>
      </c>
      <c r="AC142" s="22">
        <v>1.0144</v>
      </c>
      <c r="AD142">
        <f t="shared" si="28"/>
        <v>15.255061728395061</v>
      </c>
      <c r="AE142">
        <f t="shared" si="29"/>
        <v>15.488769274074073</v>
      </c>
      <c r="AF142" s="9"/>
      <c r="AG142" s="22">
        <v>0.56472800000000001</v>
      </c>
      <c r="AH142" s="22">
        <v>19.3934</v>
      </c>
      <c r="AI142" s="22">
        <v>-1.2991300000000001E-2</v>
      </c>
      <c r="AJ142" s="22">
        <v>132</v>
      </c>
      <c r="AK142" s="22">
        <v>0.56408700000000001</v>
      </c>
      <c r="AL142">
        <f t="shared" si="30"/>
        <v>16.038641975308643</v>
      </c>
      <c r="AM142">
        <f t="shared" si="31"/>
        <v>9.0574702054321001</v>
      </c>
      <c r="AP142" s="9"/>
      <c r="AQ142" s="22">
        <v>1.01532</v>
      </c>
      <c r="AR142" s="22">
        <v>24.664000000000001</v>
      </c>
      <c r="AS142" s="22">
        <v>-1.22833E-2</v>
      </c>
      <c r="AT142" s="22">
        <v>132</v>
      </c>
      <c r="AU142" s="22">
        <v>1.0144</v>
      </c>
      <c r="AV142">
        <f t="shared" si="32"/>
        <v>15.164567901234568</v>
      </c>
      <c r="AW142">
        <f t="shared" si="33"/>
        <v>15.396889081481481</v>
      </c>
      <c r="AX142" s="9"/>
      <c r="AY142" s="22">
        <v>0.56472800000000001</v>
      </c>
      <c r="AZ142" s="22">
        <v>28.241499999999998</v>
      </c>
      <c r="BA142" s="22">
        <v>-1.29578E-2</v>
      </c>
      <c r="BB142" s="22">
        <v>132</v>
      </c>
      <c r="BC142" s="22">
        <v>0.56402600000000003</v>
      </c>
      <c r="BD142">
        <f t="shared" si="34"/>
        <v>15.997283950617284</v>
      </c>
      <c r="BE142">
        <f t="shared" si="35"/>
        <v>9.0341141708641981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6.9967800000000002</v>
      </c>
      <c r="I143" s="22">
        <v>-1.2252799999999999E-2</v>
      </c>
      <c r="J143" s="22">
        <v>133</v>
      </c>
      <c r="K143" s="22">
        <v>1.00861</v>
      </c>
      <c r="L143">
        <f t="shared" si="24"/>
        <v>15.126913580246912</v>
      </c>
      <c r="M143">
        <f t="shared" si="25"/>
        <v>15.282418251851851</v>
      </c>
      <c r="N143" s="9"/>
      <c r="O143" s="22">
        <v>0.56976300000000002</v>
      </c>
      <c r="P143" s="22">
        <v>10.574299999999999</v>
      </c>
      <c r="Q143" s="22">
        <v>-1.2982199999999999E-2</v>
      </c>
      <c r="R143" s="22">
        <v>133</v>
      </c>
      <c r="S143" s="22">
        <v>0.56912200000000002</v>
      </c>
      <c r="T143">
        <f t="shared" si="26"/>
        <v>16.027407407407406</v>
      </c>
      <c r="U143">
        <f t="shared" si="27"/>
        <v>9.1318237266666653</v>
      </c>
      <c r="X143" s="9"/>
      <c r="Y143" s="22">
        <v>1.0102800000000001</v>
      </c>
      <c r="Z143" s="22">
        <v>15.825900000000001</v>
      </c>
      <c r="AA143" s="22">
        <v>-1.2368799999999999E-2</v>
      </c>
      <c r="AB143" s="22">
        <v>133</v>
      </c>
      <c r="AC143" s="22">
        <v>1.00952</v>
      </c>
      <c r="AD143">
        <f t="shared" si="28"/>
        <v>15.270123456790122</v>
      </c>
      <c r="AE143">
        <f t="shared" si="29"/>
        <v>15.427100325925926</v>
      </c>
      <c r="AF143" s="9"/>
      <c r="AG143" s="22">
        <v>0.56976300000000002</v>
      </c>
      <c r="AH143" s="22">
        <v>19.403400000000001</v>
      </c>
      <c r="AI143" s="22">
        <v>-1.2988299999999999E-2</v>
      </c>
      <c r="AJ143" s="22">
        <v>133</v>
      </c>
      <c r="AK143" s="22">
        <v>0.56903099999999995</v>
      </c>
      <c r="AL143">
        <f t="shared" si="30"/>
        <v>16.034938271604936</v>
      </c>
      <c r="AM143">
        <f t="shared" si="31"/>
        <v>9.1361145344444434</v>
      </c>
      <c r="AP143" s="9"/>
      <c r="AQ143" s="22">
        <v>1.0102800000000001</v>
      </c>
      <c r="AR143" s="22">
        <v>24.674099999999999</v>
      </c>
      <c r="AS143" s="22">
        <v>-1.23047E-2</v>
      </c>
      <c r="AT143" s="22">
        <v>133</v>
      </c>
      <c r="AU143" s="22">
        <v>1.00891</v>
      </c>
      <c r="AV143">
        <f t="shared" si="32"/>
        <v>15.190987654320987</v>
      </c>
      <c r="AW143">
        <f t="shared" si="33"/>
        <v>15.347151007407406</v>
      </c>
      <c r="AX143" s="9"/>
      <c r="AY143" s="22">
        <v>0.56976300000000002</v>
      </c>
      <c r="AZ143" s="22">
        <v>28.2516</v>
      </c>
      <c r="BA143" s="22">
        <v>-1.29669E-2</v>
      </c>
      <c r="BB143" s="22">
        <v>133</v>
      </c>
      <c r="BC143" s="22">
        <v>0.56915300000000002</v>
      </c>
      <c r="BD143">
        <f t="shared" si="34"/>
        <v>16.008518518518514</v>
      </c>
      <c r="BE143">
        <f t="shared" si="35"/>
        <v>9.1210615366666641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7.00685</v>
      </c>
      <c r="I144" s="22">
        <v>-1.2262E-2</v>
      </c>
      <c r="J144" s="22">
        <v>134</v>
      </c>
      <c r="K144" s="22">
        <v>1.00403</v>
      </c>
      <c r="L144">
        <f t="shared" si="24"/>
        <v>15.138271604938272</v>
      </c>
      <c r="M144">
        <f t="shared" si="25"/>
        <v>15.217747530864196</v>
      </c>
      <c r="N144" s="9"/>
      <c r="O144" s="22">
        <v>0.57479899999999995</v>
      </c>
      <c r="P144" s="22">
        <v>10.584300000000001</v>
      </c>
      <c r="Q144" s="22">
        <v>-1.29639E-2</v>
      </c>
      <c r="R144" s="22">
        <v>134</v>
      </c>
      <c r="S144" s="22">
        <v>0.57409699999999997</v>
      </c>
      <c r="T144">
        <f t="shared" si="26"/>
        <v>16.004814814814814</v>
      </c>
      <c r="U144">
        <f t="shared" si="27"/>
        <v>9.1995515507407397</v>
      </c>
      <c r="X144" s="9"/>
      <c r="Y144" s="22">
        <v>1.00525</v>
      </c>
      <c r="Z144" s="22">
        <v>15.836</v>
      </c>
      <c r="AA144" s="22">
        <v>-1.23871E-2</v>
      </c>
      <c r="AB144" s="22">
        <v>134</v>
      </c>
      <c r="AC144" s="22">
        <v>1.00403</v>
      </c>
      <c r="AD144">
        <f t="shared" si="28"/>
        <v>15.292716049382715</v>
      </c>
      <c r="AE144">
        <f t="shared" si="29"/>
        <v>15.373002808641974</v>
      </c>
      <c r="AF144" s="9"/>
      <c r="AG144" s="22">
        <v>0.57479899999999995</v>
      </c>
      <c r="AH144" s="22">
        <v>19.413499999999999</v>
      </c>
      <c r="AI144" s="22">
        <v>-1.2982199999999999E-2</v>
      </c>
      <c r="AJ144" s="22">
        <v>134</v>
      </c>
      <c r="AK144" s="22">
        <v>0.57418800000000003</v>
      </c>
      <c r="AL144">
        <f t="shared" si="30"/>
        <v>16.027407407407406</v>
      </c>
      <c r="AM144">
        <f t="shared" si="31"/>
        <v>9.2125377503703678</v>
      </c>
      <c r="AP144" s="9"/>
      <c r="AQ144" s="22">
        <v>1.00525</v>
      </c>
      <c r="AR144" s="22">
        <v>24.684200000000001</v>
      </c>
      <c r="AS144" s="22">
        <v>-1.2326E-2</v>
      </c>
      <c r="AT144" s="22">
        <v>134</v>
      </c>
      <c r="AU144" s="22">
        <v>1.00403</v>
      </c>
      <c r="AV144">
        <f t="shared" si="32"/>
        <v>15.217283950617283</v>
      </c>
      <c r="AW144">
        <f t="shared" si="33"/>
        <v>15.297174691358023</v>
      </c>
      <c r="AX144" s="9"/>
      <c r="AY144" s="22">
        <v>0.57479899999999995</v>
      </c>
      <c r="AZ144" s="22">
        <v>28.261700000000001</v>
      </c>
      <c r="BA144" s="22">
        <v>-1.29669E-2</v>
      </c>
      <c r="BB144" s="22">
        <v>134</v>
      </c>
      <c r="BC144" s="22">
        <v>0.57406599999999997</v>
      </c>
      <c r="BD144">
        <f t="shared" si="34"/>
        <v>16.008518518518514</v>
      </c>
      <c r="BE144">
        <f t="shared" si="35"/>
        <v>9.2016804359259226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7.0169199999999998</v>
      </c>
      <c r="I145" s="22">
        <v>-1.2274200000000001E-2</v>
      </c>
      <c r="J145" s="22">
        <v>135</v>
      </c>
      <c r="K145" s="22">
        <v>0.99945099999999998</v>
      </c>
      <c r="L145">
        <f t="shared" si="24"/>
        <v>15.153333333333332</v>
      </c>
      <c r="M145">
        <f t="shared" si="25"/>
        <v>15.156515533333334</v>
      </c>
      <c r="N145" s="9"/>
      <c r="O145" s="22">
        <v>0.57983399999999996</v>
      </c>
      <c r="P145" s="22">
        <v>10.5944</v>
      </c>
      <c r="Q145" s="22">
        <v>-1.2948599999999999E-2</v>
      </c>
      <c r="R145" s="22">
        <v>135</v>
      </c>
      <c r="S145" s="22">
        <v>0.57910200000000001</v>
      </c>
      <c r="T145">
        <f t="shared" si="26"/>
        <v>15.985925925925924</v>
      </c>
      <c r="U145">
        <f t="shared" si="27"/>
        <v>9.2691833733333322</v>
      </c>
      <c r="X145" s="9"/>
      <c r="Y145" s="22">
        <v>1.00021</v>
      </c>
      <c r="Z145" s="22">
        <v>15.8461</v>
      </c>
      <c r="AA145" s="22">
        <v>-1.24054E-2</v>
      </c>
      <c r="AB145" s="22">
        <v>135</v>
      </c>
      <c r="AC145" s="22">
        <v>0.99975599999999998</v>
      </c>
      <c r="AD145">
        <f t="shared" si="28"/>
        <v>15.315308641975308</v>
      </c>
      <c r="AE145">
        <f t="shared" si="29"/>
        <v>15.318524856790123</v>
      </c>
      <c r="AF145" s="9"/>
      <c r="AG145" s="22">
        <v>0.57983399999999996</v>
      </c>
      <c r="AH145" s="22">
        <v>19.4236</v>
      </c>
      <c r="AI145" s="22">
        <v>-1.2982199999999999E-2</v>
      </c>
      <c r="AJ145" s="22">
        <v>135</v>
      </c>
      <c r="AK145" s="22">
        <v>0.57916299999999998</v>
      </c>
      <c r="AL145">
        <f t="shared" si="30"/>
        <v>16.027407407407406</v>
      </c>
      <c r="AM145">
        <f t="shared" si="31"/>
        <v>9.2932357466666655</v>
      </c>
      <c r="AP145" s="9"/>
      <c r="AQ145" s="22">
        <v>1.00021</v>
      </c>
      <c r="AR145" s="22">
        <v>24.694299999999998</v>
      </c>
      <c r="AS145" s="22">
        <v>-1.2341299999999999E-2</v>
      </c>
      <c r="AT145" s="22">
        <v>135</v>
      </c>
      <c r="AU145" s="22">
        <v>0.99853499999999995</v>
      </c>
      <c r="AV145">
        <f t="shared" si="32"/>
        <v>15.236172839506171</v>
      </c>
      <c r="AW145">
        <f t="shared" si="33"/>
        <v>15.239372435802467</v>
      </c>
      <c r="AX145" s="9"/>
      <c r="AY145" s="22">
        <v>0.57983399999999996</v>
      </c>
      <c r="AZ145" s="22">
        <v>28.271699999999999</v>
      </c>
      <c r="BA145" s="22">
        <v>-1.29639E-2</v>
      </c>
      <c r="BB145" s="22">
        <v>135</v>
      </c>
      <c r="BC145" s="22">
        <v>0.57916299999999998</v>
      </c>
      <c r="BD145">
        <f t="shared" si="34"/>
        <v>16.004814814814814</v>
      </c>
      <c r="BE145">
        <f t="shared" si="35"/>
        <v>9.2801357933333328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7.0269899999999996</v>
      </c>
      <c r="I146" s="22">
        <v>-1.22925E-2</v>
      </c>
      <c r="J146" s="22">
        <v>136</v>
      </c>
      <c r="K146" s="22">
        <v>0.99395800000000001</v>
      </c>
      <c r="L146">
        <f t="shared" si="24"/>
        <v>15.175925925925924</v>
      </c>
      <c r="M146">
        <f t="shared" si="25"/>
        <v>15.102747611111109</v>
      </c>
      <c r="N146" s="9"/>
      <c r="O146" s="22">
        <v>0.58486899999999997</v>
      </c>
      <c r="P146" s="22">
        <v>10.6045</v>
      </c>
      <c r="Q146" s="22">
        <v>-1.2942499999999999E-2</v>
      </c>
      <c r="R146" s="22">
        <v>136</v>
      </c>
      <c r="S146" s="22">
        <v>0.584229</v>
      </c>
      <c r="T146">
        <f t="shared" si="26"/>
        <v>15.978395061728392</v>
      </c>
      <c r="U146">
        <f t="shared" si="27"/>
        <v>9.3452679413580224</v>
      </c>
      <c r="X146" s="9"/>
      <c r="Y146" s="22">
        <v>0.99517800000000001</v>
      </c>
      <c r="Z146" s="22">
        <v>15.856199999999999</v>
      </c>
      <c r="AA146" s="22">
        <v>-1.2417600000000001E-2</v>
      </c>
      <c r="AB146" s="22">
        <v>136</v>
      </c>
      <c r="AC146" s="22">
        <v>0.99365199999999998</v>
      </c>
      <c r="AD146">
        <f t="shared" si="28"/>
        <v>15.330370370370371</v>
      </c>
      <c r="AE146">
        <f t="shared" si="29"/>
        <v>15.256447324444446</v>
      </c>
      <c r="AF146" s="9"/>
      <c r="AG146" s="22">
        <v>0.58486899999999997</v>
      </c>
      <c r="AH146" s="22">
        <v>19.433599999999998</v>
      </c>
      <c r="AI146" s="22">
        <v>-1.2982199999999999E-2</v>
      </c>
      <c r="AJ146" s="22">
        <v>136</v>
      </c>
      <c r="AK146" s="22">
        <v>0.58425899999999997</v>
      </c>
      <c r="AL146">
        <f t="shared" si="30"/>
        <v>16.027407407407406</v>
      </c>
      <c r="AM146">
        <f t="shared" si="31"/>
        <v>9.3739337429629614</v>
      </c>
      <c r="AP146" s="9"/>
      <c r="AQ146" s="22">
        <v>0.99517800000000001</v>
      </c>
      <c r="AR146" s="22">
        <v>24.7043</v>
      </c>
      <c r="AS146" s="22">
        <v>-1.2341299999999999E-2</v>
      </c>
      <c r="AT146" s="22">
        <v>136</v>
      </c>
      <c r="AU146" s="22">
        <v>0.99395800000000001</v>
      </c>
      <c r="AV146">
        <f t="shared" si="32"/>
        <v>15.236172839506171</v>
      </c>
      <c r="AW146">
        <f t="shared" si="33"/>
        <v>15.162704014074073</v>
      </c>
      <c r="AX146" s="9"/>
      <c r="AY146" s="22">
        <v>0.58486899999999997</v>
      </c>
      <c r="AZ146" s="22">
        <v>28.2818</v>
      </c>
      <c r="BA146" s="22">
        <v>-1.2970000000000001E-2</v>
      </c>
      <c r="BB146" s="22">
        <v>136</v>
      </c>
      <c r="BC146" s="22">
        <v>0.58416699999999999</v>
      </c>
      <c r="BD146">
        <f t="shared" si="34"/>
        <v>16.012345679012348</v>
      </c>
      <c r="BE146">
        <f t="shared" si="35"/>
        <v>9.3651246049382735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7.0370600000000003</v>
      </c>
      <c r="I147" s="22">
        <v>-1.23108E-2</v>
      </c>
      <c r="J147" s="22">
        <v>137</v>
      </c>
      <c r="K147" s="22">
        <v>0.98907500000000004</v>
      </c>
      <c r="L147">
        <f t="shared" si="24"/>
        <v>15.198518518518517</v>
      </c>
      <c r="M147">
        <f t="shared" si="25"/>
        <v>15.04870672148148</v>
      </c>
      <c r="N147" s="9"/>
      <c r="O147" s="22">
        <v>0.58990500000000001</v>
      </c>
      <c r="P147" s="22">
        <v>10.6145</v>
      </c>
      <c r="Q147" s="22">
        <v>-1.29395E-2</v>
      </c>
      <c r="R147" s="22">
        <v>137</v>
      </c>
      <c r="S147" s="22">
        <v>0.58926400000000001</v>
      </c>
      <c r="T147">
        <f t="shared" si="26"/>
        <v>15.974691358024689</v>
      </c>
      <c r="U147">
        <f t="shared" si="27"/>
        <v>9.4235503055555547</v>
      </c>
      <c r="X147" s="9"/>
      <c r="Y147" s="22">
        <v>0.990143</v>
      </c>
      <c r="Z147" s="22">
        <v>15.866199999999999</v>
      </c>
      <c r="AA147" s="22">
        <v>-1.2439E-2</v>
      </c>
      <c r="AB147" s="22">
        <v>137</v>
      </c>
      <c r="AC147" s="22">
        <v>0.98907500000000004</v>
      </c>
      <c r="AD147">
        <f t="shared" si="28"/>
        <v>15.35679012345679</v>
      </c>
      <c r="AE147">
        <f t="shared" si="29"/>
        <v>15.205418243209877</v>
      </c>
      <c r="AF147" s="9"/>
      <c r="AG147" s="22">
        <v>0.58990500000000001</v>
      </c>
      <c r="AH147" s="22">
        <v>19.4437</v>
      </c>
      <c r="AI147" s="22">
        <v>-1.2991300000000001E-2</v>
      </c>
      <c r="AJ147" s="22">
        <v>137</v>
      </c>
      <c r="AK147" s="22">
        <v>0.58920300000000003</v>
      </c>
      <c r="AL147">
        <f t="shared" si="30"/>
        <v>16.038641975308643</v>
      </c>
      <c r="AM147">
        <f t="shared" si="31"/>
        <v>9.4612750944444457</v>
      </c>
      <c r="AP147" s="9"/>
      <c r="AQ147" s="22">
        <v>0.990143</v>
      </c>
      <c r="AR147" s="22">
        <v>24.714400000000001</v>
      </c>
      <c r="AS147" s="22">
        <v>-1.2356600000000001E-2</v>
      </c>
      <c r="AT147" s="22">
        <v>137</v>
      </c>
      <c r="AU147" s="22">
        <v>0.98907500000000004</v>
      </c>
      <c r="AV147">
        <f t="shared" si="32"/>
        <v>15.255061728395061</v>
      </c>
      <c r="AW147">
        <f t="shared" si="33"/>
        <v>15.10469258493827</v>
      </c>
      <c r="AX147" s="9"/>
      <c r="AY147" s="22">
        <v>0.58990500000000001</v>
      </c>
      <c r="AZ147" s="22">
        <v>28.291899999999998</v>
      </c>
      <c r="BA147" s="22">
        <v>-1.2970000000000001E-2</v>
      </c>
      <c r="BB147" s="22">
        <v>137</v>
      </c>
      <c r="BC147" s="22">
        <v>0.58929399999999998</v>
      </c>
      <c r="BD147">
        <f t="shared" si="34"/>
        <v>16.012345679012348</v>
      </c>
      <c r="BE147">
        <f t="shared" si="35"/>
        <v>9.4457627777777802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7.0471300000000001</v>
      </c>
      <c r="I148" s="22">
        <v>-1.23199E-2</v>
      </c>
      <c r="J148" s="22">
        <v>138</v>
      </c>
      <c r="K148" s="22">
        <v>0.98419199999999996</v>
      </c>
      <c r="L148">
        <f t="shared" si="24"/>
        <v>15.209753086419752</v>
      </c>
      <c r="M148">
        <f t="shared" si="25"/>
        <v>14.983234233703703</v>
      </c>
      <c r="N148" s="9"/>
      <c r="O148" s="22">
        <v>0.59494000000000002</v>
      </c>
      <c r="P148" s="22">
        <v>10.624599999999999</v>
      </c>
      <c r="Q148" s="22">
        <v>-1.2936400000000001E-2</v>
      </c>
      <c r="R148" s="22">
        <v>138</v>
      </c>
      <c r="S148" s="22">
        <v>0.59426900000000005</v>
      </c>
      <c r="T148">
        <f t="shared" si="26"/>
        <v>15.970864197530865</v>
      </c>
      <c r="U148">
        <f t="shared" si="27"/>
        <v>9.5017059456790136</v>
      </c>
      <c r="X148" s="9"/>
      <c r="Y148" s="22">
        <v>0.98510699999999995</v>
      </c>
      <c r="Z148" s="22">
        <v>15.876300000000001</v>
      </c>
      <c r="AA148" s="22">
        <v>-1.2451200000000001E-2</v>
      </c>
      <c r="AB148" s="22">
        <v>138</v>
      </c>
      <c r="AC148" s="22">
        <v>0.98388699999999996</v>
      </c>
      <c r="AD148">
        <f t="shared" si="28"/>
        <v>15.371851851851853</v>
      </c>
      <c r="AE148">
        <f t="shared" si="29"/>
        <v>15.142918862222222</v>
      </c>
      <c r="AF148" s="9"/>
      <c r="AG148" s="22">
        <v>0.59494000000000002</v>
      </c>
      <c r="AH148" s="22">
        <v>19.453800000000001</v>
      </c>
      <c r="AI148" s="22">
        <v>-1.2991300000000001E-2</v>
      </c>
      <c r="AJ148" s="22">
        <v>138</v>
      </c>
      <c r="AK148" s="22">
        <v>0.59426900000000005</v>
      </c>
      <c r="AL148">
        <f t="shared" si="30"/>
        <v>16.038641975308643</v>
      </c>
      <c r="AM148">
        <f t="shared" si="31"/>
        <v>9.5420296567901239</v>
      </c>
      <c r="AP148" s="9"/>
      <c r="AQ148" s="22">
        <v>0.98510699999999995</v>
      </c>
      <c r="AR148" s="22">
        <v>24.724499999999999</v>
      </c>
      <c r="AS148" s="22">
        <v>-1.2368799999999999E-2</v>
      </c>
      <c r="AT148" s="22">
        <v>138</v>
      </c>
      <c r="AU148" s="22">
        <v>0.98388699999999996</v>
      </c>
      <c r="AV148">
        <f t="shared" si="32"/>
        <v>15.270123456790122</v>
      </c>
      <c r="AW148">
        <f t="shared" si="33"/>
        <v>15.042705508148146</v>
      </c>
      <c r="AX148" s="9"/>
      <c r="AY148" s="22">
        <v>0.59494000000000002</v>
      </c>
      <c r="AZ148" s="22">
        <v>28.302</v>
      </c>
      <c r="BA148" s="22">
        <v>-1.29578E-2</v>
      </c>
      <c r="BB148" s="22">
        <v>138</v>
      </c>
      <c r="BC148" s="22">
        <v>0.59417699999999996</v>
      </c>
      <c r="BD148">
        <f t="shared" si="34"/>
        <v>15.997283950617284</v>
      </c>
      <c r="BE148">
        <f t="shared" si="35"/>
        <v>9.5174241135802475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7.0571999999999999</v>
      </c>
      <c r="I149" s="22">
        <v>-1.2329100000000001E-2</v>
      </c>
      <c r="J149" s="22">
        <v>139</v>
      </c>
      <c r="K149" s="22">
        <v>0.97930899999999999</v>
      </c>
      <c r="L149">
        <f t="shared" si="24"/>
        <v>15.22111111111111</v>
      </c>
      <c r="M149">
        <f t="shared" si="25"/>
        <v>14.917784808888889</v>
      </c>
      <c r="N149" s="9"/>
      <c r="O149" s="22">
        <v>0.59997599999999995</v>
      </c>
      <c r="P149" s="22">
        <v>10.6347</v>
      </c>
      <c r="Q149" s="22">
        <v>-1.29395E-2</v>
      </c>
      <c r="R149" s="22">
        <v>139</v>
      </c>
      <c r="S149" s="22">
        <v>0.59936500000000004</v>
      </c>
      <c r="T149">
        <f t="shared" si="26"/>
        <v>15.974691358024689</v>
      </c>
      <c r="U149">
        <f t="shared" si="27"/>
        <v>9.5844314222222202</v>
      </c>
      <c r="X149" s="9"/>
      <c r="Y149" s="22">
        <v>0.98007200000000005</v>
      </c>
      <c r="Z149" s="22">
        <v>15.8864</v>
      </c>
      <c r="AA149" s="22">
        <v>-1.2463399999999999E-2</v>
      </c>
      <c r="AB149" s="22">
        <v>139</v>
      </c>
      <c r="AC149" s="22">
        <v>0.97900399999999999</v>
      </c>
      <c r="AD149">
        <f t="shared" si="28"/>
        <v>15.386913580246912</v>
      </c>
      <c r="AE149">
        <f t="shared" si="29"/>
        <v>15.080283166419752</v>
      </c>
      <c r="AF149" s="9"/>
      <c r="AG149" s="22">
        <v>0.59997599999999995</v>
      </c>
      <c r="AH149" s="22">
        <v>19.463899999999999</v>
      </c>
      <c r="AI149" s="22">
        <v>-1.2991300000000001E-2</v>
      </c>
      <c r="AJ149" s="22">
        <v>139</v>
      </c>
      <c r="AK149" s="22">
        <v>0.59930399999999995</v>
      </c>
      <c r="AL149">
        <f t="shared" si="30"/>
        <v>16.038641975308643</v>
      </c>
      <c r="AM149">
        <f t="shared" si="31"/>
        <v>9.6228002577777776</v>
      </c>
      <c r="AP149" s="9"/>
      <c r="AQ149" s="22">
        <v>0.98007200000000005</v>
      </c>
      <c r="AR149" s="22">
        <v>24.734500000000001</v>
      </c>
      <c r="AS149" s="22">
        <v>-1.2377900000000001E-2</v>
      </c>
      <c r="AT149" s="22">
        <v>139</v>
      </c>
      <c r="AU149" s="22">
        <v>0.97839399999999999</v>
      </c>
      <c r="AV149">
        <f t="shared" si="32"/>
        <v>15.281358024691359</v>
      </c>
      <c r="AW149">
        <f t="shared" si="33"/>
        <v>14.976831121975311</v>
      </c>
      <c r="AX149" s="9"/>
      <c r="AY149" s="22">
        <v>0.59997599999999995</v>
      </c>
      <c r="AZ149" s="22">
        <v>28.312000000000001</v>
      </c>
      <c r="BA149" s="22">
        <v>-1.29608E-2</v>
      </c>
      <c r="BB149" s="22">
        <v>139</v>
      </c>
      <c r="BC149" s="22">
        <v>0.59933499999999995</v>
      </c>
      <c r="BD149">
        <f t="shared" si="34"/>
        <v>16.000987654320987</v>
      </c>
      <c r="BE149">
        <f t="shared" si="35"/>
        <v>9.6002085688888883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7.0672699999999997</v>
      </c>
      <c r="I150" s="22">
        <v>-1.2329100000000001E-2</v>
      </c>
      <c r="J150" s="22">
        <v>140</v>
      </c>
      <c r="K150" s="22">
        <v>0.97381600000000001</v>
      </c>
      <c r="L150">
        <f t="shared" si="24"/>
        <v>15.22111111111111</v>
      </c>
      <c r="M150">
        <f t="shared" si="25"/>
        <v>14.841146514444445</v>
      </c>
      <c r="N150" s="9"/>
      <c r="O150" s="22">
        <v>0.60501099999999997</v>
      </c>
      <c r="P150" s="22">
        <v>10.6448</v>
      </c>
      <c r="Q150" s="22">
        <v>-1.29456E-2</v>
      </c>
      <c r="R150" s="22">
        <v>140</v>
      </c>
      <c r="S150" s="22">
        <v>0.60433999999999999</v>
      </c>
      <c r="T150">
        <f t="shared" si="26"/>
        <v>15.982222222222221</v>
      </c>
      <c r="U150">
        <f t="shared" si="27"/>
        <v>9.669420248888887</v>
      </c>
      <c r="X150" s="9"/>
      <c r="Y150" s="22">
        <v>0.97503700000000004</v>
      </c>
      <c r="Z150" s="22">
        <v>15.8964</v>
      </c>
      <c r="AA150" s="22">
        <v>-1.2466400000000001E-2</v>
      </c>
      <c r="AB150" s="22">
        <v>140</v>
      </c>
      <c r="AC150" s="22">
        <v>0.97381600000000001</v>
      </c>
      <c r="AD150">
        <f t="shared" si="28"/>
        <v>15.390617283950617</v>
      </c>
      <c r="AE150">
        <f t="shared" si="29"/>
        <v>15.006421304691358</v>
      </c>
      <c r="AF150" s="9"/>
      <c r="AG150" s="22">
        <v>0.60501099999999997</v>
      </c>
      <c r="AH150" s="22">
        <v>19.4739</v>
      </c>
      <c r="AI150" s="22">
        <v>-1.2985200000000001E-2</v>
      </c>
      <c r="AJ150" s="22">
        <v>140</v>
      </c>
      <c r="AK150" s="22">
        <v>0.60433999999999999</v>
      </c>
      <c r="AL150">
        <f t="shared" si="30"/>
        <v>16.031111111111109</v>
      </c>
      <c r="AM150">
        <f t="shared" si="31"/>
        <v>9.6989985644444427</v>
      </c>
      <c r="AP150" s="9"/>
      <c r="AQ150" s="22">
        <v>0.97503700000000004</v>
      </c>
      <c r="AR150" s="22">
        <v>24.744599999999998</v>
      </c>
      <c r="AS150" s="22">
        <v>-1.23962E-2</v>
      </c>
      <c r="AT150" s="22">
        <v>140</v>
      </c>
      <c r="AU150" s="22">
        <v>0.97442600000000001</v>
      </c>
      <c r="AV150">
        <f t="shared" si="32"/>
        <v>15.303950617283951</v>
      </c>
      <c r="AW150">
        <f t="shared" si="33"/>
        <v>14.921918098024692</v>
      </c>
      <c r="AX150" s="9"/>
      <c r="AY150" s="22">
        <v>0.60501099999999997</v>
      </c>
      <c r="AZ150" s="22">
        <v>28.322099999999999</v>
      </c>
      <c r="BA150" s="22">
        <v>-1.29608E-2</v>
      </c>
      <c r="BB150" s="22">
        <v>140</v>
      </c>
      <c r="BC150" s="22">
        <v>0.60433999999999999</v>
      </c>
      <c r="BD150">
        <f t="shared" si="34"/>
        <v>16.000987654320987</v>
      </c>
      <c r="BE150">
        <f t="shared" si="35"/>
        <v>9.680773541728394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7.0773400000000004</v>
      </c>
      <c r="I151" s="22">
        <v>-1.23474E-2</v>
      </c>
      <c r="J151" s="22">
        <v>141</v>
      </c>
      <c r="K151" s="22">
        <v>0.96923800000000004</v>
      </c>
      <c r="L151">
        <f t="shared" si="24"/>
        <v>15.243703703703702</v>
      </c>
      <c r="M151">
        <f t="shared" si="25"/>
        <v>14.786407836296295</v>
      </c>
      <c r="N151" s="9"/>
      <c r="O151" s="22">
        <v>0.61004599999999998</v>
      </c>
      <c r="P151" s="22">
        <v>10.6548</v>
      </c>
      <c r="Q151" s="22">
        <v>-1.29547E-2</v>
      </c>
      <c r="R151" s="22">
        <v>141</v>
      </c>
      <c r="S151" s="22">
        <v>0.60931400000000002</v>
      </c>
      <c r="T151">
        <f t="shared" si="26"/>
        <v>15.993456790123457</v>
      </c>
      <c r="U151">
        <f t="shared" si="27"/>
        <v>9.7567443409876535</v>
      </c>
      <c r="X151" s="9"/>
      <c r="Y151" s="22">
        <v>0.970001</v>
      </c>
      <c r="Z151" s="22">
        <v>15.906499999999999</v>
      </c>
      <c r="AA151" s="22">
        <v>-1.24817E-2</v>
      </c>
      <c r="AB151" s="22">
        <v>141</v>
      </c>
      <c r="AC151" s="22">
        <v>0.96923800000000004</v>
      </c>
      <c r="AD151">
        <f t="shared" si="28"/>
        <v>15.409506172839505</v>
      </c>
      <c r="AE151">
        <f t="shared" si="29"/>
        <v>14.947236397160493</v>
      </c>
      <c r="AF151" s="9"/>
      <c r="AG151" s="22">
        <v>0.61004599999999998</v>
      </c>
      <c r="AH151" s="22">
        <v>19.484000000000002</v>
      </c>
      <c r="AI151" s="22">
        <v>-1.2985200000000001E-2</v>
      </c>
      <c r="AJ151" s="22">
        <v>141</v>
      </c>
      <c r="AK151" s="22">
        <v>0.609375</v>
      </c>
      <c r="AL151">
        <f t="shared" si="30"/>
        <v>16.031111111111109</v>
      </c>
      <c r="AM151">
        <f t="shared" si="31"/>
        <v>9.7797152088888879</v>
      </c>
      <c r="AP151" s="9"/>
      <c r="AQ151" s="22">
        <v>0.970001</v>
      </c>
      <c r="AR151" s="22">
        <v>24.7547</v>
      </c>
      <c r="AS151" s="22">
        <v>-1.2411500000000001E-2</v>
      </c>
      <c r="AT151" s="22">
        <v>141</v>
      </c>
      <c r="AU151" s="22">
        <v>0.96893300000000004</v>
      </c>
      <c r="AV151">
        <f t="shared" si="32"/>
        <v>15.322839506172839</v>
      </c>
      <c r="AW151">
        <f t="shared" si="33"/>
        <v>14.86316964382716</v>
      </c>
      <c r="AX151" s="9"/>
      <c r="AY151" s="22">
        <v>0.61004599999999998</v>
      </c>
      <c r="AZ151" s="22">
        <v>28.3322</v>
      </c>
      <c r="BA151" s="22">
        <v>-1.29578E-2</v>
      </c>
      <c r="BB151" s="22">
        <v>141</v>
      </c>
      <c r="BC151" s="22">
        <v>0.609375</v>
      </c>
      <c r="BD151">
        <f t="shared" si="34"/>
        <v>15.997283950617284</v>
      </c>
      <c r="BE151">
        <f t="shared" si="35"/>
        <v>9.7590790849382714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7.0874100000000002</v>
      </c>
      <c r="I152" s="22">
        <v>-1.2362700000000001E-2</v>
      </c>
      <c r="J152" s="22">
        <v>142</v>
      </c>
      <c r="K152" s="22">
        <v>0.96374499999999996</v>
      </c>
      <c r="L152">
        <f t="shared" si="24"/>
        <v>15.262592592592593</v>
      </c>
      <c r="M152">
        <f t="shared" si="25"/>
        <v>14.727882923703705</v>
      </c>
      <c r="N152" s="9"/>
      <c r="O152" s="22">
        <v>0.61508200000000002</v>
      </c>
      <c r="P152" s="22">
        <v>10.664899999999999</v>
      </c>
      <c r="Q152" s="22">
        <v>-1.29639E-2</v>
      </c>
      <c r="R152" s="22">
        <v>142</v>
      </c>
      <c r="S152" s="22">
        <v>0.61444100000000001</v>
      </c>
      <c r="T152">
        <f t="shared" si="26"/>
        <v>16.004814814814814</v>
      </c>
      <c r="U152">
        <f t="shared" si="27"/>
        <v>9.8442735059259263</v>
      </c>
      <c r="X152" s="9"/>
      <c r="Y152" s="22">
        <v>0.96496599999999999</v>
      </c>
      <c r="Z152" s="22">
        <v>15.916600000000001</v>
      </c>
      <c r="AA152" s="22">
        <v>-1.24939E-2</v>
      </c>
      <c r="AB152" s="22">
        <v>142</v>
      </c>
      <c r="AC152" s="22">
        <v>0.96374499999999996</v>
      </c>
      <c r="AD152">
        <f t="shared" si="28"/>
        <v>15.424567901234568</v>
      </c>
      <c r="AE152">
        <f t="shared" si="29"/>
        <v>14.884183589382715</v>
      </c>
      <c r="AF152" s="9"/>
      <c r="AG152" s="22">
        <v>0.61508200000000002</v>
      </c>
      <c r="AH152" s="22">
        <v>19.4941</v>
      </c>
      <c r="AI152" s="22">
        <v>-1.2988299999999999E-2</v>
      </c>
      <c r="AJ152" s="22">
        <v>142</v>
      </c>
      <c r="AK152" s="22">
        <v>0.61438000000000004</v>
      </c>
      <c r="AL152">
        <f t="shared" si="30"/>
        <v>16.034938271604936</v>
      </c>
      <c r="AM152">
        <f t="shared" si="31"/>
        <v>9.8628019019753079</v>
      </c>
      <c r="AP152" s="9"/>
      <c r="AQ152" s="22">
        <v>0.96496599999999999</v>
      </c>
      <c r="AR152" s="22">
        <v>24.764800000000001</v>
      </c>
      <c r="AS152" s="22">
        <v>-1.2417600000000001E-2</v>
      </c>
      <c r="AT152" s="22">
        <v>142</v>
      </c>
      <c r="AU152" s="22">
        <v>0.96374499999999996</v>
      </c>
      <c r="AV152">
        <f t="shared" si="32"/>
        <v>15.330370370370371</v>
      </c>
      <c r="AW152">
        <f t="shared" si="33"/>
        <v>14.793286174814815</v>
      </c>
      <c r="AX152" s="9"/>
      <c r="AY152" s="22">
        <v>0.61508200000000002</v>
      </c>
      <c r="AZ152" s="22">
        <v>28.342199999999998</v>
      </c>
      <c r="BA152" s="22">
        <v>-1.29333E-2</v>
      </c>
      <c r="BB152" s="22">
        <v>142</v>
      </c>
      <c r="BC152" s="22">
        <v>0.61444100000000001</v>
      </c>
      <c r="BD152">
        <f t="shared" si="34"/>
        <v>15.967037037037036</v>
      </c>
      <c r="BE152">
        <f t="shared" si="35"/>
        <v>9.8210370748148144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7.0974899999999996</v>
      </c>
      <c r="I153" s="22">
        <v>-1.2383999999999999E-2</v>
      </c>
      <c r="J153" s="22">
        <v>143</v>
      </c>
      <c r="K153" s="22">
        <v>0.95886199999999999</v>
      </c>
      <c r="L153">
        <f t="shared" si="24"/>
        <v>15.288888888888886</v>
      </c>
      <c r="M153">
        <f t="shared" si="25"/>
        <v>14.676263111111108</v>
      </c>
      <c r="N153" s="9"/>
      <c r="O153" s="22">
        <v>0.62011700000000003</v>
      </c>
      <c r="P153" s="22">
        <v>10.675000000000001</v>
      </c>
      <c r="Q153" s="22">
        <v>-1.29578E-2</v>
      </c>
      <c r="R153" s="22">
        <v>143</v>
      </c>
      <c r="S153" s="22">
        <v>0.61944600000000005</v>
      </c>
      <c r="T153">
        <f t="shared" si="26"/>
        <v>15.997283950617284</v>
      </c>
      <c r="U153">
        <f t="shared" si="27"/>
        <v>9.9201877316049387</v>
      </c>
      <c r="X153" s="9"/>
      <c r="Y153" s="22">
        <v>0.95992999999999995</v>
      </c>
      <c r="Z153" s="22">
        <v>15.9267</v>
      </c>
      <c r="AA153" s="22">
        <v>-1.25092E-2</v>
      </c>
      <c r="AB153" s="22">
        <v>143</v>
      </c>
      <c r="AC153" s="22">
        <v>0.95886199999999999</v>
      </c>
      <c r="AD153">
        <f t="shared" si="28"/>
        <v>15.443456790123456</v>
      </c>
      <c r="AE153">
        <f t="shared" si="29"/>
        <v>14.824637476543208</v>
      </c>
      <c r="AF153" s="9"/>
      <c r="AG153" s="22">
        <v>0.62011700000000003</v>
      </c>
      <c r="AH153" s="22">
        <v>19.504100000000001</v>
      </c>
      <c r="AI153" s="22">
        <v>-1.2991300000000001E-2</v>
      </c>
      <c r="AJ153" s="22">
        <v>143</v>
      </c>
      <c r="AK153" s="22">
        <v>0.61941500000000005</v>
      </c>
      <c r="AL153">
        <f t="shared" si="30"/>
        <v>16.038641975308643</v>
      </c>
      <c r="AM153">
        <f t="shared" si="31"/>
        <v>9.9458345458024695</v>
      </c>
      <c r="AP153" s="9"/>
      <c r="AQ153" s="22">
        <v>0.95992999999999995</v>
      </c>
      <c r="AR153" s="22">
        <v>24.774799999999999</v>
      </c>
      <c r="AS153" s="22">
        <v>-1.24329E-2</v>
      </c>
      <c r="AT153" s="22">
        <v>143</v>
      </c>
      <c r="AU153" s="22">
        <v>0.95825199999999999</v>
      </c>
      <c r="AV153">
        <f t="shared" si="32"/>
        <v>15.349259259259259</v>
      </c>
      <c r="AW153">
        <f t="shared" si="33"/>
        <v>14.73421444074074</v>
      </c>
      <c r="AX153" s="9"/>
      <c r="AY153" s="22">
        <v>0.62011700000000003</v>
      </c>
      <c r="AZ153" s="22">
        <v>28.3523</v>
      </c>
      <c r="BA153" s="22">
        <v>-1.2912E-2</v>
      </c>
      <c r="BB153" s="22">
        <v>143</v>
      </c>
      <c r="BC153" s="22">
        <v>0.61944600000000005</v>
      </c>
      <c r="BD153">
        <f t="shared" si="34"/>
        <v>15.940740740740738</v>
      </c>
      <c r="BE153">
        <f t="shared" si="35"/>
        <v>9.8851243259259238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7.1075600000000003</v>
      </c>
      <c r="I154" s="22">
        <v>-1.23962E-2</v>
      </c>
      <c r="J154" s="22">
        <v>144</v>
      </c>
      <c r="K154" s="22">
        <v>0.95428500000000005</v>
      </c>
      <c r="L154">
        <f t="shared" si="24"/>
        <v>15.303950617283951</v>
      </c>
      <c r="M154">
        <f t="shared" si="25"/>
        <v>14.613665924691359</v>
      </c>
      <c r="N154" s="9"/>
      <c r="O154" s="22">
        <v>0.62515299999999996</v>
      </c>
      <c r="P154" s="22">
        <v>10.685</v>
      </c>
      <c r="Q154" s="22">
        <v>-1.29395E-2</v>
      </c>
      <c r="R154" s="22">
        <v>144</v>
      </c>
      <c r="S154" s="22">
        <v>0.62448099999999995</v>
      </c>
      <c r="T154">
        <f t="shared" si="26"/>
        <v>15.974691358024689</v>
      </c>
      <c r="U154">
        <f t="shared" si="27"/>
        <v>9.9866262265432084</v>
      </c>
      <c r="X154" s="9"/>
      <c r="Y154" s="22">
        <v>0.95489500000000005</v>
      </c>
      <c r="Z154" s="22">
        <v>15.9367</v>
      </c>
      <c r="AA154" s="22">
        <v>-1.25153E-2</v>
      </c>
      <c r="AB154" s="22">
        <v>144</v>
      </c>
      <c r="AC154" s="22">
        <v>0.95367400000000002</v>
      </c>
      <c r="AD154">
        <f t="shared" si="28"/>
        <v>15.450987654320988</v>
      </c>
      <c r="AE154">
        <f t="shared" si="29"/>
        <v>14.754070856172842</v>
      </c>
      <c r="AF154" s="9"/>
      <c r="AG154" s="22">
        <v>0.62515299999999996</v>
      </c>
      <c r="AH154" s="22">
        <v>19.514199999999999</v>
      </c>
      <c r="AI154" s="22">
        <v>-1.2985200000000001E-2</v>
      </c>
      <c r="AJ154" s="22">
        <v>144</v>
      </c>
      <c r="AK154" s="22">
        <v>0.62448099999999995</v>
      </c>
      <c r="AL154">
        <f t="shared" si="30"/>
        <v>16.031111111111109</v>
      </c>
      <c r="AM154">
        <f t="shared" si="31"/>
        <v>10.021897204444443</v>
      </c>
      <c r="AP154" s="9"/>
      <c r="AQ154" s="22">
        <v>0.95489500000000005</v>
      </c>
      <c r="AR154" s="22">
        <v>24.7849</v>
      </c>
      <c r="AS154" s="22">
        <v>-1.24481E-2</v>
      </c>
      <c r="AT154" s="22">
        <v>144</v>
      </c>
      <c r="AU154" s="22">
        <v>0.95397900000000002</v>
      </c>
      <c r="AV154">
        <f t="shared" si="32"/>
        <v>15.368024691358023</v>
      </c>
      <c r="AW154">
        <f t="shared" si="33"/>
        <v>14.67484993765432</v>
      </c>
      <c r="AX154" s="9"/>
      <c r="AY154" s="22">
        <v>0.62515299999999996</v>
      </c>
      <c r="AZ154" s="22">
        <v>28.362400000000001</v>
      </c>
      <c r="BA154" s="22">
        <v>-1.2914999999999999E-2</v>
      </c>
      <c r="BB154" s="22">
        <v>144</v>
      </c>
      <c r="BC154" s="22">
        <v>0.62451199999999996</v>
      </c>
      <c r="BD154">
        <f t="shared" si="34"/>
        <v>15.944444444444441</v>
      </c>
      <c r="BE154">
        <f t="shared" si="35"/>
        <v>9.9677172777777745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7.1176300000000001</v>
      </c>
      <c r="I155" s="22">
        <v>-1.24054E-2</v>
      </c>
      <c r="J155" s="22">
        <v>145</v>
      </c>
      <c r="K155" s="22">
        <v>0.94909699999999997</v>
      </c>
      <c r="L155">
        <f t="shared" si="24"/>
        <v>15.315308641975308</v>
      </c>
      <c r="M155">
        <f t="shared" si="25"/>
        <v>14.547399066666667</v>
      </c>
      <c r="N155" s="9"/>
      <c r="O155" s="22">
        <v>0.63018799999999997</v>
      </c>
      <c r="P155" s="22">
        <v>10.6951</v>
      </c>
      <c r="Q155" s="22">
        <v>-1.29333E-2</v>
      </c>
      <c r="R155" s="22">
        <v>145</v>
      </c>
      <c r="S155" s="22">
        <v>0.62960799999999995</v>
      </c>
      <c r="T155">
        <f t="shared" si="26"/>
        <v>15.967037037037036</v>
      </c>
      <c r="U155">
        <f t="shared" si="27"/>
        <v>10.062235136296295</v>
      </c>
      <c r="X155" s="9"/>
      <c r="Y155" s="22">
        <v>0.94986000000000004</v>
      </c>
      <c r="Z155" s="22">
        <v>15.9468</v>
      </c>
      <c r="AA155" s="22">
        <v>-1.25153E-2</v>
      </c>
      <c r="AB155" s="22">
        <v>145</v>
      </c>
      <c r="AC155" s="22">
        <v>0.94879199999999997</v>
      </c>
      <c r="AD155">
        <f t="shared" si="28"/>
        <v>15.450987654320988</v>
      </c>
      <c r="AE155">
        <f t="shared" si="29"/>
        <v>14.676275133333334</v>
      </c>
      <c r="AF155" s="9"/>
      <c r="AG155" s="22">
        <v>0.63018799999999997</v>
      </c>
      <c r="AH155" s="22">
        <v>19.5243</v>
      </c>
      <c r="AI155" s="22">
        <v>-1.2976100000000001E-2</v>
      </c>
      <c r="AJ155" s="22">
        <v>145</v>
      </c>
      <c r="AK155" s="22">
        <v>0.62954699999999997</v>
      </c>
      <c r="AL155">
        <f t="shared" si="30"/>
        <v>16.019876543209875</v>
      </c>
      <c r="AM155">
        <f t="shared" si="31"/>
        <v>10.095533959012345</v>
      </c>
      <c r="AP155" s="9"/>
      <c r="AQ155" s="22">
        <v>0.94986000000000004</v>
      </c>
      <c r="AR155" s="22">
        <v>24.795000000000002</v>
      </c>
      <c r="AS155" s="22">
        <v>-1.2460300000000001E-2</v>
      </c>
      <c r="AT155" s="22">
        <v>145</v>
      </c>
      <c r="AU155" s="22">
        <v>0.94848600000000005</v>
      </c>
      <c r="AV155">
        <f t="shared" si="32"/>
        <v>15.383086419753086</v>
      </c>
      <c r="AW155">
        <f t="shared" si="33"/>
        <v>14.611778466666667</v>
      </c>
      <c r="AX155" s="9"/>
      <c r="AY155" s="22">
        <v>0.63018799999999997</v>
      </c>
      <c r="AZ155" s="22">
        <v>28.372499999999999</v>
      </c>
      <c r="BA155" s="22">
        <v>-1.29059E-2</v>
      </c>
      <c r="BB155" s="22">
        <v>145</v>
      </c>
      <c r="BC155" s="22">
        <v>0.62960799999999995</v>
      </c>
      <c r="BD155">
        <f t="shared" si="34"/>
        <v>15.933209876543209</v>
      </c>
      <c r="BE155">
        <f t="shared" si="35"/>
        <v>10.040917665679011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7.1276999999999999</v>
      </c>
      <c r="I156" s="22">
        <v>-1.2417600000000001E-2</v>
      </c>
      <c r="J156" s="22">
        <v>146</v>
      </c>
      <c r="K156" s="22">
        <v>0.943909</v>
      </c>
      <c r="L156">
        <f t="shared" si="24"/>
        <v>15.330370370370371</v>
      </c>
      <c r="M156">
        <f t="shared" si="25"/>
        <v>14.484501854814816</v>
      </c>
      <c r="N156" s="9"/>
      <c r="O156" s="22">
        <v>0.63522299999999998</v>
      </c>
      <c r="P156" s="22">
        <v>10.7052</v>
      </c>
      <c r="Q156" s="22">
        <v>-1.2942499999999999E-2</v>
      </c>
      <c r="R156" s="22">
        <v>146</v>
      </c>
      <c r="S156" s="22">
        <v>0.634552</v>
      </c>
      <c r="T156">
        <f t="shared" si="26"/>
        <v>15.978395061728392</v>
      </c>
      <c r="U156">
        <f t="shared" si="27"/>
        <v>10.149844046296295</v>
      </c>
      <c r="X156" s="9"/>
      <c r="Y156" s="22">
        <v>0.944824</v>
      </c>
      <c r="Z156" s="22">
        <v>15.956899999999999</v>
      </c>
      <c r="AA156" s="22">
        <v>-1.25244E-2</v>
      </c>
      <c r="AB156" s="22">
        <v>146</v>
      </c>
      <c r="AC156" s="22">
        <v>0.943604</v>
      </c>
      <c r="AD156">
        <f t="shared" si="28"/>
        <v>15.462222222222222</v>
      </c>
      <c r="AE156">
        <f t="shared" si="29"/>
        <v>14.609078648888888</v>
      </c>
      <c r="AF156" s="9"/>
      <c r="AG156" s="22">
        <v>0.63522299999999998</v>
      </c>
      <c r="AH156" s="22">
        <v>19.534400000000002</v>
      </c>
      <c r="AI156" s="22">
        <v>-1.2970000000000001E-2</v>
      </c>
      <c r="AJ156" s="22">
        <v>146</v>
      </c>
      <c r="AK156" s="22">
        <v>0.63446000000000002</v>
      </c>
      <c r="AL156">
        <f t="shared" si="30"/>
        <v>16.012345679012348</v>
      </c>
      <c r="AM156">
        <f t="shared" si="31"/>
        <v>10.171410259259261</v>
      </c>
      <c r="AP156" s="9"/>
      <c r="AQ156" s="22">
        <v>0.944824</v>
      </c>
      <c r="AR156" s="22">
        <v>24.805</v>
      </c>
      <c r="AS156" s="22">
        <v>-1.2478599999999999E-2</v>
      </c>
      <c r="AT156" s="22">
        <v>146</v>
      </c>
      <c r="AU156" s="22">
        <v>0.943909</v>
      </c>
      <c r="AV156">
        <f t="shared" si="32"/>
        <v>15.405679012345677</v>
      </c>
      <c r="AW156">
        <f t="shared" si="33"/>
        <v>14.555655267160493</v>
      </c>
      <c r="AX156" s="9"/>
      <c r="AY156" s="22">
        <v>0.63522299999999998</v>
      </c>
      <c r="AZ156" s="22">
        <v>28.3825</v>
      </c>
      <c r="BA156" s="22">
        <v>-1.2887600000000001E-2</v>
      </c>
      <c r="BB156" s="22">
        <v>146</v>
      </c>
      <c r="BC156" s="22">
        <v>0.63467399999999996</v>
      </c>
      <c r="BD156">
        <f t="shared" si="34"/>
        <v>15.910617283950618</v>
      </c>
      <c r="BE156">
        <f t="shared" si="35"/>
        <v>10.106790042962963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7.1377699999999997</v>
      </c>
      <c r="I157" s="22">
        <v>-1.24268E-2</v>
      </c>
      <c r="J157" s="22">
        <v>147</v>
      </c>
      <c r="K157" s="22">
        <v>0.93811</v>
      </c>
      <c r="L157">
        <f t="shared" si="24"/>
        <v>15.341728395061727</v>
      </c>
      <c r="M157">
        <f t="shared" si="25"/>
        <v>14.417987586666666</v>
      </c>
      <c r="N157" s="9"/>
      <c r="O157" s="22">
        <v>0.64025900000000002</v>
      </c>
      <c r="P157" s="22">
        <v>10.715299999999999</v>
      </c>
      <c r="Q157" s="22">
        <v>-1.2942499999999999E-2</v>
      </c>
      <c r="R157" s="22">
        <v>147</v>
      </c>
      <c r="S157" s="22">
        <v>0.63955700000000004</v>
      </c>
      <c r="T157">
        <f t="shared" si="26"/>
        <v>15.978395061728392</v>
      </c>
      <c r="U157">
        <f t="shared" si="27"/>
        <v>10.23031124382716</v>
      </c>
      <c r="X157" s="9"/>
      <c r="Y157" s="22">
        <v>0.93978899999999999</v>
      </c>
      <c r="Z157" s="22">
        <v>15.966900000000001</v>
      </c>
      <c r="AA157" s="22">
        <v>-1.2539700000000001E-2</v>
      </c>
      <c r="AB157" s="22">
        <v>147</v>
      </c>
      <c r="AC157" s="22">
        <v>0.93872100000000003</v>
      </c>
      <c r="AD157">
        <f t="shared" si="28"/>
        <v>15.48111111111111</v>
      </c>
      <c r="AE157">
        <f t="shared" si="29"/>
        <v>14.54897793</v>
      </c>
      <c r="AF157" s="9"/>
      <c r="AG157" s="22">
        <v>0.64025900000000002</v>
      </c>
      <c r="AH157" s="22">
        <v>19.5444</v>
      </c>
      <c r="AI157" s="22">
        <v>-1.29669E-2</v>
      </c>
      <c r="AJ157" s="22">
        <v>147</v>
      </c>
      <c r="AK157" s="22">
        <v>0.63958700000000002</v>
      </c>
      <c r="AL157">
        <f t="shared" si="30"/>
        <v>16.008518518518514</v>
      </c>
      <c r="AM157">
        <f t="shared" si="31"/>
        <v>10.249598058148145</v>
      </c>
      <c r="AP157" s="9"/>
      <c r="AQ157" s="22">
        <v>0.93978899999999999</v>
      </c>
      <c r="AR157" s="22">
        <v>24.815100000000001</v>
      </c>
      <c r="AS157" s="22">
        <v>-1.2506099999999999E-2</v>
      </c>
      <c r="AT157" s="22">
        <v>147</v>
      </c>
      <c r="AU157" s="22">
        <v>0.93841600000000003</v>
      </c>
      <c r="AV157">
        <f t="shared" si="32"/>
        <v>15.439629629629628</v>
      </c>
      <c r="AW157">
        <f t="shared" si="33"/>
        <v>14.509994089999999</v>
      </c>
      <c r="AX157" s="9"/>
      <c r="AY157" s="22">
        <v>0.64025900000000002</v>
      </c>
      <c r="AZ157" s="22">
        <v>28.392600000000002</v>
      </c>
      <c r="BA157" s="22">
        <v>-1.28845E-2</v>
      </c>
      <c r="BB157" s="22">
        <v>147</v>
      </c>
      <c r="BC157" s="22">
        <v>0.63952600000000004</v>
      </c>
      <c r="BD157">
        <f t="shared" si="34"/>
        <v>15.906790123456791</v>
      </c>
      <c r="BE157">
        <f t="shared" si="35"/>
        <v>10.184465537654322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7.1478400000000004</v>
      </c>
      <c r="I158" s="22">
        <v>-1.24359E-2</v>
      </c>
      <c r="J158" s="22">
        <v>148</v>
      </c>
      <c r="K158" s="22">
        <v>0.93353299999999995</v>
      </c>
      <c r="L158">
        <f t="shared" si="24"/>
        <v>15.352962962962962</v>
      </c>
      <c r="M158">
        <f t="shared" si="25"/>
        <v>14.351228188518517</v>
      </c>
      <c r="N158" s="9"/>
      <c r="O158" s="22">
        <v>0.64529400000000003</v>
      </c>
      <c r="P158" s="22">
        <v>10.725300000000001</v>
      </c>
      <c r="Q158" s="22">
        <v>-1.29395E-2</v>
      </c>
      <c r="R158" s="22">
        <v>148</v>
      </c>
      <c r="S158" s="22">
        <v>0.64465300000000003</v>
      </c>
      <c r="T158">
        <f t="shared" si="26"/>
        <v>15.974691358024689</v>
      </c>
      <c r="U158">
        <f t="shared" si="27"/>
        <v>10.308372485185185</v>
      </c>
      <c r="X158" s="9"/>
      <c r="Y158" s="22">
        <v>0.93475299999999995</v>
      </c>
      <c r="Z158" s="22">
        <v>15.977</v>
      </c>
      <c r="AA158" s="22">
        <v>-1.2554900000000001E-2</v>
      </c>
      <c r="AB158" s="22">
        <v>148</v>
      </c>
      <c r="AC158" s="22">
        <v>0.93383799999999995</v>
      </c>
      <c r="AD158">
        <f t="shared" si="28"/>
        <v>15.499876543209876</v>
      </c>
      <c r="AE158">
        <f t="shared" si="29"/>
        <v>14.48855609839506</v>
      </c>
      <c r="AF158" s="9"/>
      <c r="AG158" s="22">
        <v>0.64529400000000003</v>
      </c>
      <c r="AH158" s="22">
        <v>19.554500000000001</v>
      </c>
      <c r="AI158" s="22">
        <v>-1.29547E-2</v>
      </c>
      <c r="AJ158" s="22">
        <v>148</v>
      </c>
      <c r="AK158" s="22">
        <v>0.64465300000000003</v>
      </c>
      <c r="AL158">
        <f t="shared" si="30"/>
        <v>15.993456790123457</v>
      </c>
      <c r="AM158">
        <f t="shared" si="31"/>
        <v>10.320481705925927</v>
      </c>
      <c r="AP158" s="9"/>
      <c r="AQ158" s="22">
        <v>0.93475299999999995</v>
      </c>
      <c r="AR158" s="22">
        <v>24.825199999999999</v>
      </c>
      <c r="AS158" s="22">
        <v>-1.25183E-2</v>
      </c>
      <c r="AT158" s="22">
        <v>148</v>
      </c>
      <c r="AU158" s="22">
        <v>0.93414299999999995</v>
      </c>
      <c r="AV158">
        <f t="shared" si="32"/>
        <v>15.454691358024689</v>
      </c>
      <c r="AW158">
        <f t="shared" si="33"/>
        <v>14.446319110987652</v>
      </c>
      <c r="AX158" s="9"/>
      <c r="AY158" s="22">
        <v>0.64529400000000003</v>
      </c>
      <c r="AZ158" s="22">
        <v>28.402699999999999</v>
      </c>
      <c r="BA158" s="22">
        <v>-1.2881500000000001E-2</v>
      </c>
      <c r="BB158" s="22">
        <v>148</v>
      </c>
      <c r="BC158" s="22">
        <v>0.64462299999999995</v>
      </c>
      <c r="BD158">
        <f t="shared" si="34"/>
        <v>15.903086419753087</v>
      </c>
      <c r="BE158">
        <f t="shared" si="35"/>
        <v>10.26216624814815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7.1579100000000002</v>
      </c>
      <c r="I159" s="22">
        <v>-1.2439E-2</v>
      </c>
      <c r="J159" s="22">
        <v>149</v>
      </c>
      <c r="K159" s="22">
        <v>0.92834499999999998</v>
      </c>
      <c r="L159">
        <f t="shared" si="24"/>
        <v>15.35679012345679</v>
      </c>
      <c r="M159">
        <f t="shared" si="25"/>
        <v>14.2774842</v>
      </c>
      <c r="N159" s="9"/>
      <c r="O159" s="22">
        <v>0.65032999999999996</v>
      </c>
      <c r="P159" s="22">
        <v>10.7354</v>
      </c>
      <c r="Q159" s="22">
        <v>-1.29211E-2</v>
      </c>
      <c r="R159" s="22">
        <v>149</v>
      </c>
      <c r="S159" s="22">
        <v>0.64968899999999996</v>
      </c>
      <c r="T159">
        <f t="shared" si="26"/>
        <v>15.951975308641973</v>
      </c>
      <c r="U159">
        <f t="shared" si="27"/>
        <v>10.374048102469134</v>
      </c>
      <c r="X159" s="9"/>
      <c r="Y159" s="22">
        <v>0.92971800000000004</v>
      </c>
      <c r="Z159" s="22">
        <v>15.9871</v>
      </c>
      <c r="AA159" s="22">
        <v>-1.2560999999999999E-2</v>
      </c>
      <c r="AB159" s="22">
        <v>149</v>
      </c>
      <c r="AC159" s="22">
        <v>0.92864999999999998</v>
      </c>
      <c r="AD159">
        <f t="shared" si="28"/>
        <v>15.507407407407406</v>
      </c>
      <c r="AE159">
        <f t="shared" si="29"/>
        <v>14.4175158</v>
      </c>
      <c r="AF159" s="9"/>
      <c r="AG159" s="22">
        <v>0.65032999999999996</v>
      </c>
      <c r="AH159" s="22">
        <v>19.564599999999999</v>
      </c>
      <c r="AI159" s="22">
        <v>-1.29517E-2</v>
      </c>
      <c r="AJ159" s="22">
        <v>149</v>
      </c>
      <c r="AK159" s="22">
        <v>0.64978000000000002</v>
      </c>
      <c r="AL159">
        <f t="shared" si="30"/>
        <v>15.989753086419752</v>
      </c>
      <c r="AM159">
        <f t="shared" si="31"/>
        <v>10.398616124691356</v>
      </c>
      <c r="AP159" s="9"/>
      <c r="AQ159" s="22">
        <v>0.92971800000000004</v>
      </c>
      <c r="AR159" s="22">
        <v>24.8353</v>
      </c>
      <c r="AS159" s="22">
        <v>-1.2533600000000001E-2</v>
      </c>
      <c r="AT159" s="22">
        <v>149</v>
      </c>
      <c r="AU159" s="22">
        <v>0.92925999999999997</v>
      </c>
      <c r="AV159">
        <f t="shared" si="32"/>
        <v>15.473580246913581</v>
      </c>
      <c r="AW159">
        <f t="shared" si="33"/>
        <v>14.386066080000001</v>
      </c>
      <c r="AX159" s="9"/>
      <c r="AY159" s="22">
        <v>0.65032999999999996</v>
      </c>
      <c r="AZ159" s="22">
        <v>28.412700000000001</v>
      </c>
      <c r="BA159" s="22">
        <v>-1.28723E-2</v>
      </c>
      <c r="BB159" s="22">
        <v>149</v>
      </c>
      <c r="BC159" s="22">
        <v>0.64968899999999996</v>
      </c>
      <c r="BD159">
        <f t="shared" si="34"/>
        <v>15.891728395061728</v>
      </c>
      <c r="BE159">
        <f t="shared" si="35"/>
        <v>10.334867727160493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7.16798</v>
      </c>
      <c r="I160" s="22">
        <v>-1.24542E-2</v>
      </c>
      <c r="J160" s="22">
        <v>150</v>
      </c>
      <c r="K160" s="22">
        <v>0.924072</v>
      </c>
      <c r="L160">
        <f t="shared" si="24"/>
        <v>15.375555555555556</v>
      </c>
      <c r="M160">
        <f t="shared" si="25"/>
        <v>14.217514837777779</v>
      </c>
      <c r="N160" s="9"/>
      <c r="O160" s="22">
        <v>0.65536499999999998</v>
      </c>
      <c r="P160" s="22">
        <v>10.7455</v>
      </c>
      <c r="Q160" s="22">
        <v>-1.2896700000000001E-2</v>
      </c>
      <c r="R160" s="22">
        <v>150</v>
      </c>
      <c r="S160" s="22">
        <v>0.65463300000000002</v>
      </c>
      <c r="T160">
        <f t="shared" si="26"/>
        <v>15.92185185185185</v>
      </c>
      <c r="U160">
        <f t="shared" si="27"/>
        <v>10.434624438888887</v>
      </c>
      <c r="X160" s="9"/>
      <c r="Y160" s="22">
        <v>0.92468300000000003</v>
      </c>
      <c r="Z160" s="22">
        <v>15.997199999999999</v>
      </c>
      <c r="AA160" s="22">
        <v>-1.25763E-2</v>
      </c>
      <c r="AB160" s="22">
        <v>150</v>
      </c>
      <c r="AC160" s="22">
        <v>0.92285200000000001</v>
      </c>
      <c r="AD160">
        <f t="shared" si="28"/>
        <v>15.526296296296294</v>
      </c>
      <c r="AE160">
        <f t="shared" si="29"/>
        <v>14.356902238148146</v>
      </c>
      <c r="AF160" s="9"/>
      <c r="AG160" s="22">
        <v>0.65536499999999998</v>
      </c>
      <c r="AH160" s="22">
        <v>19.5746</v>
      </c>
      <c r="AI160" s="22">
        <v>-1.2948599999999999E-2</v>
      </c>
      <c r="AJ160" s="22">
        <v>150</v>
      </c>
      <c r="AK160" s="22">
        <v>0.65475499999999998</v>
      </c>
      <c r="AL160">
        <f t="shared" si="30"/>
        <v>15.985925925925924</v>
      </c>
      <c r="AM160">
        <f t="shared" si="31"/>
        <v>10.476616344444443</v>
      </c>
      <c r="AP160" s="9"/>
      <c r="AQ160" s="22">
        <v>0.92468300000000003</v>
      </c>
      <c r="AR160" s="22">
        <v>24.845300000000002</v>
      </c>
      <c r="AS160" s="22">
        <v>-1.25427E-2</v>
      </c>
      <c r="AT160" s="22">
        <v>150</v>
      </c>
      <c r="AU160" s="22">
        <v>0.92346200000000001</v>
      </c>
      <c r="AV160">
        <f t="shared" si="32"/>
        <v>15.484814814814815</v>
      </c>
      <c r="AW160">
        <f t="shared" si="33"/>
        <v>14.318545017407407</v>
      </c>
      <c r="AX160" s="9"/>
      <c r="AY160" s="22">
        <v>0.65536499999999998</v>
      </c>
      <c r="AZ160" s="22">
        <v>28.422799999999999</v>
      </c>
      <c r="BA160" s="22">
        <v>-1.28632E-2</v>
      </c>
      <c r="BB160" s="22">
        <v>150</v>
      </c>
      <c r="BC160" s="22">
        <v>0.65463300000000002</v>
      </c>
      <c r="BD160">
        <f t="shared" si="34"/>
        <v>15.880493827160493</v>
      </c>
      <c r="BE160">
        <f t="shared" si="35"/>
        <v>10.407519837037036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7.1780499999999998</v>
      </c>
      <c r="I161" s="22">
        <v>-1.2472499999999999E-2</v>
      </c>
      <c r="J161" s="22">
        <v>151</v>
      </c>
      <c r="K161" s="22">
        <v>0.91827400000000003</v>
      </c>
      <c r="L161">
        <f t="shared" si="24"/>
        <v>15.398148148148147</v>
      </c>
      <c r="M161">
        <f t="shared" si="25"/>
        <v>14.160860749999999</v>
      </c>
      <c r="N161" s="9"/>
      <c r="O161" s="22">
        <v>0.66039999999999999</v>
      </c>
      <c r="P161" s="22">
        <v>10.7555</v>
      </c>
      <c r="Q161" s="22">
        <v>-1.28754E-2</v>
      </c>
      <c r="R161" s="22">
        <v>151</v>
      </c>
      <c r="S161" s="22">
        <v>0.65978999999999999</v>
      </c>
      <c r="T161">
        <f t="shared" si="26"/>
        <v>15.895555555555555</v>
      </c>
      <c r="U161">
        <f t="shared" si="27"/>
        <v>10.497424888888888</v>
      </c>
      <c r="X161" s="9"/>
      <c r="Y161" s="22">
        <v>0.91964699999999999</v>
      </c>
      <c r="Z161" s="22">
        <v>16.007200000000001</v>
      </c>
      <c r="AA161" s="22">
        <v>-1.2582400000000001E-2</v>
      </c>
      <c r="AB161" s="22">
        <v>151</v>
      </c>
      <c r="AC161" s="22">
        <v>0.91918900000000003</v>
      </c>
      <c r="AD161">
        <f t="shared" si="28"/>
        <v>15.533827160493827</v>
      </c>
      <c r="AE161">
        <f t="shared" si="29"/>
        <v>14.285637546666667</v>
      </c>
      <c r="AF161" s="9"/>
      <c r="AG161" s="22">
        <v>0.66039999999999999</v>
      </c>
      <c r="AH161" s="22">
        <v>19.584700000000002</v>
      </c>
      <c r="AI161" s="22">
        <v>-1.2942499999999999E-2</v>
      </c>
      <c r="AJ161" s="22">
        <v>151</v>
      </c>
      <c r="AK161" s="22">
        <v>0.65978999999999999</v>
      </c>
      <c r="AL161">
        <f t="shared" si="30"/>
        <v>15.978395061728392</v>
      </c>
      <c r="AM161">
        <f t="shared" si="31"/>
        <v>10.55213209876543</v>
      </c>
      <c r="AP161" s="9"/>
      <c r="AQ161" s="22">
        <v>0.91964699999999999</v>
      </c>
      <c r="AR161" s="22">
        <v>24.855399999999999</v>
      </c>
      <c r="AS161" s="22">
        <v>-1.25519E-2</v>
      </c>
      <c r="AT161" s="22">
        <v>151</v>
      </c>
      <c r="AU161" s="22">
        <v>0.91918900000000003</v>
      </c>
      <c r="AV161">
        <f t="shared" si="32"/>
        <v>15.496172839506173</v>
      </c>
      <c r="AW161">
        <f t="shared" si="33"/>
        <v>14.251008863333332</v>
      </c>
      <c r="AX161" s="9"/>
      <c r="AY161" s="22">
        <v>0.66039999999999999</v>
      </c>
      <c r="AZ161" s="22">
        <v>28.4329</v>
      </c>
      <c r="BA161" s="22">
        <v>-1.2854000000000001E-2</v>
      </c>
      <c r="BB161" s="22">
        <v>151</v>
      </c>
      <c r="BC161" s="22">
        <v>0.65972900000000001</v>
      </c>
      <c r="BD161">
        <f t="shared" si="34"/>
        <v>15.869135802469136</v>
      </c>
      <c r="BE161">
        <f t="shared" si="35"/>
        <v>10.479977283950618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7.1881199999999996</v>
      </c>
      <c r="I162" s="22">
        <v>-1.24878E-2</v>
      </c>
      <c r="J162" s="22">
        <v>152</v>
      </c>
      <c r="K162" s="22">
        <v>0.91400099999999995</v>
      </c>
      <c r="L162">
        <f t="shared" si="24"/>
        <v>15.417037037037037</v>
      </c>
      <c r="M162">
        <f t="shared" si="25"/>
        <v>14.100607078518518</v>
      </c>
      <c r="N162" s="9"/>
      <c r="O162" s="22">
        <v>0.66543600000000003</v>
      </c>
      <c r="P162" s="22">
        <v>10.765599999999999</v>
      </c>
      <c r="Q162" s="22">
        <v>-1.28632E-2</v>
      </c>
      <c r="R162" s="22">
        <v>152</v>
      </c>
      <c r="S162" s="22">
        <v>0.66473400000000005</v>
      </c>
      <c r="T162">
        <f t="shared" si="26"/>
        <v>15.880493827160493</v>
      </c>
      <c r="U162">
        <f t="shared" si="27"/>
        <v>10.567452290370371</v>
      </c>
      <c r="X162" s="9"/>
      <c r="Y162" s="22">
        <v>0.91461199999999998</v>
      </c>
      <c r="Z162" s="22">
        <v>16.017299999999999</v>
      </c>
      <c r="AA162" s="22">
        <v>-1.25916E-2</v>
      </c>
      <c r="AB162" s="22">
        <v>152</v>
      </c>
      <c r="AC162" s="22">
        <v>0.91369599999999995</v>
      </c>
      <c r="AD162">
        <f t="shared" si="28"/>
        <v>15.545185185185185</v>
      </c>
      <c r="AE162">
        <f t="shared" si="29"/>
        <v>14.217812912592592</v>
      </c>
      <c r="AF162" s="9"/>
      <c r="AG162" s="22">
        <v>0.66543600000000003</v>
      </c>
      <c r="AH162" s="22">
        <v>19.594799999999999</v>
      </c>
      <c r="AI162" s="22">
        <v>-1.29333E-2</v>
      </c>
      <c r="AJ162" s="22">
        <v>152</v>
      </c>
      <c r="AK162" s="22">
        <v>0.66479500000000002</v>
      </c>
      <c r="AL162">
        <f t="shared" si="30"/>
        <v>15.967037037037036</v>
      </c>
      <c r="AM162">
        <f t="shared" si="31"/>
        <v>10.625041257777777</v>
      </c>
      <c r="AP162" s="9"/>
      <c r="AQ162" s="22">
        <v>0.91461199999999998</v>
      </c>
      <c r="AR162" s="22">
        <v>24.865500000000001</v>
      </c>
      <c r="AS162" s="22">
        <v>-1.2560999999999999E-2</v>
      </c>
      <c r="AT162" s="22">
        <v>152</v>
      </c>
      <c r="AU162" s="22">
        <v>0.91339099999999995</v>
      </c>
      <c r="AV162">
        <f t="shared" si="32"/>
        <v>15.507407407407406</v>
      </c>
      <c r="AW162">
        <f t="shared" si="33"/>
        <v>14.183260903703703</v>
      </c>
      <c r="AX162" s="9"/>
      <c r="AY162" s="22">
        <v>0.66543600000000003</v>
      </c>
      <c r="AZ162" s="22">
        <v>28.443000000000001</v>
      </c>
      <c r="BA162" s="22">
        <v>-1.28387E-2</v>
      </c>
      <c r="BB162" s="22">
        <v>152</v>
      </c>
      <c r="BC162" s="22">
        <v>0.66476400000000002</v>
      </c>
      <c r="BD162">
        <f t="shared" si="34"/>
        <v>15.850246913580245</v>
      </c>
      <c r="BE162">
        <f t="shared" si="35"/>
        <v>10.547324905185183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7.1981999999999999</v>
      </c>
      <c r="I163" s="22">
        <v>-1.2500000000000001E-2</v>
      </c>
      <c r="J163" s="22">
        <v>153</v>
      </c>
      <c r="K163" s="22">
        <v>0.90881299999999998</v>
      </c>
      <c r="L163">
        <f t="shared" si="24"/>
        <v>15.432098765432098</v>
      </c>
      <c r="M163">
        <f t="shared" si="25"/>
        <v>14.036666666666667</v>
      </c>
      <c r="N163" s="9"/>
      <c r="O163" s="22">
        <v>0.67047100000000004</v>
      </c>
      <c r="P163" s="22">
        <v>10.775700000000001</v>
      </c>
      <c r="Q163" s="22">
        <v>-1.2854000000000001E-2</v>
      </c>
      <c r="R163" s="22">
        <v>153</v>
      </c>
      <c r="S163" s="22">
        <v>0.66979999999999995</v>
      </c>
      <c r="T163">
        <f t="shared" si="26"/>
        <v>15.869135802469136</v>
      </c>
      <c r="U163">
        <f t="shared" si="27"/>
        <v>10.639795350617286</v>
      </c>
      <c r="X163" s="9"/>
      <c r="Y163" s="22">
        <v>0.90957600000000005</v>
      </c>
      <c r="Z163" s="22">
        <v>16.0274</v>
      </c>
      <c r="AA163" s="22">
        <v>-1.2594599999999999E-2</v>
      </c>
      <c r="AB163" s="22">
        <v>153</v>
      </c>
      <c r="AC163" s="22">
        <v>0.90820299999999998</v>
      </c>
      <c r="AD163">
        <f t="shared" si="28"/>
        <v>15.548888888888886</v>
      </c>
      <c r="AE163">
        <f t="shared" si="29"/>
        <v>14.142896159999998</v>
      </c>
      <c r="AF163" s="9"/>
      <c r="AG163" s="22">
        <v>0.67047100000000004</v>
      </c>
      <c r="AH163" s="22">
        <v>19.604900000000001</v>
      </c>
      <c r="AI163" s="22">
        <v>-1.29181E-2</v>
      </c>
      <c r="AJ163" s="22">
        <v>153</v>
      </c>
      <c r="AK163" s="22">
        <v>0.66976899999999995</v>
      </c>
      <c r="AL163">
        <f t="shared" si="30"/>
        <v>15.94827160493827</v>
      </c>
      <c r="AM163">
        <f t="shared" si="31"/>
        <v>10.692853611234568</v>
      </c>
      <c r="AP163" s="9"/>
      <c r="AQ163" s="22">
        <v>0.90957600000000005</v>
      </c>
      <c r="AR163" s="22">
        <v>24.875499999999999</v>
      </c>
      <c r="AS163" s="22">
        <v>-1.2567099999999999E-2</v>
      </c>
      <c r="AT163" s="22">
        <v>153</v>
      </c>
      <c r="AU163" s="22">
        <v>0.90820299999999998</v>
      </c>
      <c r="AV163">
        <f t="shared" si="32"/>
        <v>15.514938271604937</v>
      </c>
      <c r="AW163">
        <f t="shared" si="33"/>
        <v>14.112015493333333</v>
      </c>
      <c r="AX163" s="9"/>
      <c r="AY163" s="22">
        <v>0.67047100000000004</v>
      </c>
      <c r="AZ163" s="22">
        <v>28.452999999999999</v>
      </c>
      <c r="BA163" s="22">
        <v>-1.28387E-2</v>
      </c>
      <c r="BB163" s="22">
        <v>153</v>
      </c>
      <c r="BC163" s="22">
        <v>0.66979999999999995</v>
      </c>
      <c r="BD163">
        <f t="shared" si="34"/>
        <v>15.850246913580245</v>
      </c>
      <c r="BE163">
        <f t="shared" si="35"/>
        <v>10.627130898395061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7.2082699999999997</v>
      </c>
      <c r="I164" s="22">
        <v>-1.25031E-2</v>
      </c>
      <c r="J164" s="22">
        <v>154</v>
      </c>
      <c r="K164" s="22">
        <v>0.90362500000000001</v>
      </c>
      <c r="L164">
        <f t="shared" si="24"/>
        <v>15.435925925925924</v>
      </c>
      <c r="M164">
        <f t="shared" si="25"/>
        <v>13.962427872962962</v>
      </c>
      <c r="N164" s="9"/>
      <c r="O164" s="22">
        <v>0.67550699999999997</v>
      </c>
      <c r="P164" s="22">
        <v>10.7858</v>
      </c>
      <c r="Q164" s="22">
        <v>-1.2851E-2</v>
      </c>
      <c r="R164" s="22">
        <v>154</v>
      </c>
      <c r="S164" s="22">
        <v>0.67483499999999996</v>
      </c>
      <c r="T164">
        <f t="shared" si="26"/>
        <v>15.865432098765432</v>
      </c>
      <c r="U164">
        <f t="shared" si="27"/>
        <v>10.71721044074074</v>
      </c>
      <c r="X164" s="9"/>
      <c r="Y164" s="22">
        <v>0.90454100000000004</v>
      </c>
      <c r="Z164" s="22">
        <v>16.037400000000002</v>
      </c>
      <c r="AA164" s="22">
        <v>-1.26099E-2</v>
      </c>
      <c r="AB164" s="22">
        <v>154</v>
      </c>
      <c r="AC164" s="22">
        <v>0.90301500000000001</v>
      </c>
      <c r="AD164">
        <f t="shared" si="28"/>
        <v>15.567777777777778</v>
      </c>
      <c r="AE164">
        <f t="shared" si="29"/>
        <v>14.08169327888889</v>
      </c>
      <c r="AF164" s="9"/>
      <c r="AG164" s="22">
        <v>0.67550699999999997</v>
      </c>
      <c r="AH164" s="22">
        <v>19.614899999999999</v>
      </c>
      <c r="AI164" s="22">
        <v>-1.2902800000000001E-2</v>
      </c>
      <c r="AJ164" s="22">
        <v>154</v>
      </c>
      <c r="AK164" s="22">
        <v>0.67480499999999999</v>
      </c>
      <c r="AL164">
        <f t="shared" si="30"/>
        <v>15.929382716049382</v>
      </c>
      <c r="AM164">
        <f t="shared" si="31"/>
        <v>10.760409530370369</v>
      </c>
      <c r="AP164" s="9"/>
      <c r="AQ164" s="22">
        <v>0.90454100000000004</v>
      </c>
      <c r="AR164" s="22">
        <v>24.8856</v>
      </c>
      <c r="AS164" s="22">
        <v>-1.25702E-2</v>
      </c>
      <c r="AT164" s="22">
        <v>154</v>
      </c>
      <c r="AU164" s="22">
        <v>0.90301500000000001</v>
      </c>
      <c r="AV164">
        <f t="shared" si="32"/>
        <v>15.518765432098766</v>
      </c>
      <c r="AW164">
        <f t="shared" si="33"/>
        <v>14.03735960271605</v>
      </c>
      <c r="AX164" s="9"/>
      <c r="AY164" s="22">
        <v>0.67550699999999997</v>
      </c>
      <c r="AZ164" s="22">
        <v>28.463100000000001</v>
      </c>
      <c r="BA164" s="22">
        <v>-1.2851E-2</v>
      </c>
      <c r="BB164" s="22">
        <v>154</v>
      </c>
      <c r="BC164" s="22">
        <v>0.67480499999999999</v>
      </c>
      <c r="BD164">
        <f t="shared" si="34"/>
        <v>15.865432098765432</v>
      </c>
      <c r="BE164">
        <f t="shared" si="35"/>
        <v>10.71721044074074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7.2183400000000004</v>
      </c>
      <c r="I165" s="22">
        <v>-1.2512199999999999E-2</v>
      </c>
      <c r="J165" s="22">
        <v>155</v>
      </c>
      <c r="K165" s="22">
        <v>0.89874299999999996</v>
      </c>
      <c r="L165">
        <f t="shared" si="24"/>
        <v>15.447160493827159</v>
      </c>
      <c r="M165">
        <f t="shared" si="25"/>
        <v>13.894813547160492</v>
      </c>
      <c r="N165" s="9"/>
      <c r="O165" s="22">
        <v>0.68054199999999998</v>
      </c>
      <c r="P165" s="22">
        <v>10.7958</v>
      </c>
      <c r="Q165" s="22">
        <v>-1.28326E-2</v>
      </c>
      <c r="R165" s="22">
        <v>155</v>
      </c>
      <c r="S165" s="22">
        <v>0.679871</v>
      </c>
      <c r="T165">
        <f t="shared" si="26"/>
        <v>15.842716049382712</v>
      </c>
      <c r="U165">
        <f t="shared" si="27"/>
        <v>10.78163366567901</v>
      </c>
      <c r="X165" s="9"/>
      <c r="Y165" s="22">
        <v>0.89950600000000003</v>
      </c>
      <c r="Z165" s="22">
        <v>16.047499999999999</v>
      </c>
      <c r="AA165" s="22">
        <v>-1.2622100000000001E-2</v>
      </c>
      <c r="AB165" s="22">
        <v>155</v>
      </c>
      <c r="AC165" s="22">
        <v>0.89874299999999996</v>
      </c>
      <c r="AD165">
        <f t="shared" si="28"/>
        <v>15.582839506172839</v>
      </c>
      <c r="AE165">
        <f t="shared" si="29"/>
        <v>14.016857632839505</v>
      </c>
      <c r="AF165" s="9"/>
      <c r="AG165" s="22">
        <v>0.68054199999999998</v>
      </c>
      <c r="AH165" s="22">
        <v>19.625</v>
      </c>
      <c r="AI165" s="22">
        <v>-1.2893699999999999E-2</v>
      </c>
      <c r="AJ165" s="22">
        <v>155</v>
      </c>
      <c r="AK165" s="22">
        <v>0.679871</v>
      </c>
      <c r="AL165">
        <f t="shared" si="30"/>
        <v>15.918148148148147</v>
      </c>
      <c r="AM165">
        <f t="shared" si="31"/>
        <v>10.832968377037036</v>
      </c>
      <c r="AP165" s="9"/>
      <c r="AQ165" s="22">
        <v>0.89950600000000003</v>
      </c>
      <c r="AR165" s="22">
        <v>24.895700000000001</v>
      </c>
      <c r="AS165" s="22">
        <v>-1.25763E-2</v>
      </c>
      <c r="AT165" s="22">
        <v>155</v>
      </c>
      <c r="AU165" s="22">
        <v>0.89874299999999996</v>
      </c>
      <c r="AV165">
        <f t="shared" si="32"/>
        <v>15.526296296296294</v>
      </c>
      <c r="AW165">
        <f t="shared" si="33"/>
        <v>13.965996676296296</v>
      </c>
      <c r="AX165" s="9"/>
      <c r="AY165" s="22">
        <v>0.68054199999999998</v>
      </c>
      <c r="AZ165" s="22">
        <v>28.473199999999999</v>
      </c>
      <c r="BA165" s="22">
        <v>-1.28571E-2</v>
      </c>
      <c r="BB165" s="22">
        <v>155</v>
      </c>
      <c r="BC165" s="22">
        <v>0.67984</v>
      </c>
      <c r="BD165">
        <f t="shared" si="34"/>
        <v>15.87296296296296</v>
      </c>
      <c r="BE165">
        <f t="shared" si="35"/>
        <v>10.802217960740739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7.2284100000000002</v>
      </c>
      <c r="I166" s="22">
        <v>-1.25244E-2</v>
      </c>
      <c r="J166" s="22">
        <v>156</v>
      </c>
      <c r="K166" s="22">
        <v>0.89416499999999999</v>
      </c>
      <c r="L166">
        <f t="shared" si="24"/>
        <v>15.462222222222222</v>
      </c>
      <c r="M166">
        <f t="shared" si="25"/>
        <v>13.830493911111111</v>
      </c>
      <c r="N166" s="9"/>
      <c r="O166" s="22">
        <v>0.68557699999999999</v>
      </c>
      <c r="P166" s="22">
        <v>10.805899999999999</v>
      </c>
      <c r="Q166" s="22">
        <v>-1.28296E-2</v>
      </c>
      <c r="R166" s="22">
        <v>156</v>
      </c>
      <c r="S166" s="22">
        <v>0.68484500000000004</v>
      </c>
      <c r="T166">
        <f t="shared" si="26"/>
        <v>15.839012345679013</v>
      </c>
      <c r="U166">
        <f t="shared" si="27"/>
        <v>10.858862566913581</v>
      </c>
      <c r="X166" s="9"/>
      <c r="Y166" s="22">
        <v>0.89446999999999999</v>
      </c>
      <c r="Z166" s="22">
        <v>16.057600000000001</v>
      </c>
      <c r="AA166" s="22">
        <v>-1.2622100000000001E-2</v>
      </c>
      <c r="AB166" s="22">
        <v>156</v>
      </c>
      <c r="AC166" s="22">
        <v>0.89385999999999999</v>
      </c>
      <c r="AD166">
        <f t="shared" si="28"/>
        <v>15.582839506172839</v>
      </c>
      <c r="AE166">
        <f t="shared" si="29"/>
        <v>13.938382453086419</v>
      </c>
      <c r="AF166" s="9"/>
      <c r="AG166" s="22">
        <v>0.68557699999999999</v>
      </c>
      <c r="AH166" s="22">
        <v>19.635100000000001</v>
      </c>
      <c r="AI166" s="22">
        <v>-1.2881500000000001E-2</v>
      </c>
      <c r="AJ166" s="22">
        <v>156</v>
      </c>
      <c r="AK166" s="22">
        <v>0.68487500000000001</v>
      </c>
      <c r="AL166">
        <f t="shared" si="30"/>
        <v>15.903086419753087</v>
      </c>
      <c r="AM166">
        <f t="shared" si="31"/>
        <v>10.902790278395063</v>
      </c>
      <c r="AP166" s="9"/>
      <c r="AQ166" s="22">
        <v>0.89446999999999999</v>
      </c>
      <c r="AR166" s="22">
        <v>24.905799999999999</v>
      </c>
      <c r="AS166" s="22">
        <v>-1.25763E-2</v>
      </c>
      <c r="AT166" s="22">
        <v>156</v>
      </c>
      <c r="AU166" s="22">
        <v>0.89324999999999999</v>
      </c>
      <c r="AV166">
        <f t="shared" si="32"/>
        <v>15.526296296296294</v>
      </c>
      <c r="AW166">
        <f t="shared" si="33"/>
        <v>13.887806248148147</v>
      </c>
      <c r="AX166" s="9"/>
      <c r="AY166" s="22">
        <v>0.68557699999999999</v>
      </c>
      <c r="AZ166" s="22">
        <v>28.4832</v>
      </c>
      <c r="BA166" s="22">
        <v>-1.28632E-2</v>
      </c>
      <c r="BB166" s="22">
        <v>156</v>
      </c>
      <c r="BC166" s="22">
        <v>0.68484500000000004</v>
      </c>
      <c r="BD166">
        <f t="shared" si="34"/>
        <v>15.880493827160493</v>
      </c>
      <c r="BE166">
        <f t="shared" si="35"/>
        <v>10.887301316543208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7.23848</v>
      </c>
      <c r="I167" s="22">
        <v>-1.25214E-2</v>
      </c>
      <c r="J167" s="22">
        <v>157</v>
      </c>
      <c r="K167" s="22">
        <v>0.88867200000000002</v>
      </c>
      <c r="L167">
        <f t="shared" si="24"/>
        <v>15.458518518518517</v>
      </c>
      <c r="M167">
        <f t="shared" si="25"/>
        <v>13.749347418518516</v>
      </c>
      <c r="N167" s="9"/>
      <c r="O167" s="22">
        <v>0.69061300000000003</v>
      </c>
      <c r="P167" s="22">
        <v>10.816000000000001</v>
      </c>
      <c r="Q167" s="22">
        <v>-1.28235E-2</v>
      </c>
      <c r="R167" s="22">
        <v>157</v>
      </c>
      <c r="S167" s="22">
        <v>0.68994100000000003</v>
      </c>
      <c r="T167">
        <f t="shared" si="26"/>
        <v>15.831481481481481</v>
      </c>
      <c r="U167">
        <f t="shared" si="27"/>
        <v>10.933426920370371</v>
      </c>
      <c r="X167" s="9"/>
      <c r="Y167" s="22">
        <v>0.88943499999999998</v>
      </c>
      <c r="Z167" s="22">
        <v>16.067699999999999</v>
      </c>
      <c r="AA167" s="22">
        <v>-1.2622100000000001E-2</v>
      </c>
      <c r="AB167" s="22">
        <v>157</v>
      </c>
      <c r="AC167" s="22">
        <v>0.88806200000000002</v>
      </c>
      <c r="AD167">
        <f t="shared" si="28"/>
        <v>15.582839506172839</v>
      </c>
      <c r="AE167">
        <f t="shared" si="29"/>
        <v>13.859922856172838</v>
      </c>
      <c r="AF167" s="9"/>
      <c r="AG167" s="22">
        <v>0.69061300000000003</v>
      </c>
      <c r="AH167" s="22">
        <v>19.645099999999999</v>
      </c>
      <c r="AI167" s="22">
        <v>-1.28754E-2</v>
      </c>
      <c r="AJ167" s="22">
        <v>157</v>
      </c>
      <c r="AK167" s="22">
        <v>0.68991100000000005</v>
      </c>
      <c r="AL167">
        <f t="shared" si="30"/>
        <v>15.895555555555555</v>
      </c>
      <c r="AM167">
        <f t="shared" si="31"/>
        <v>10.977677308888889</v>
      </c>
      <c r="AP167" s="9"/>
      <c r="AQ167" s="22">
        <v>0.88943499999999998</v>
      </c>
      <c r="AR167" s="22">
        <v>24.915800000000001</v>
      </c>
      <c r="AS167" s="22">
        <v>-1.2594599999999999E-2</v>
      </c>
      <c r="AT167" s="22">
        <v>157</v>
      </c>
      <c r="AU167" s="22">
        <v>0.88867200000000002</v>
      </c>
      <c r="AV167">
        <f t="shared" si="32"/>
        <v>15.548888888888886</v>
      </c>
      <c r="AW167">
        <f t="shared" si="33"/>
        <v>13.829725988888885</v>
      </c>
      <c r="AX167" s="9"/>
      <c r="AY167" s="22">
        <v>0.69061300000000003</v>
      </c>
      <c r="AZ167" s="22">
        <v>28.493300000000001</v>
      </c>
      <c r="BA167" s="22">
        <v>-1.2860099999999999E-2</v>
      </c>
      <c r="BB167" s="22">
        <v>157</v>
      </c>
      <c r="BC167" s="22">
        <v>0.68997200000000003</v>
      </c>
      <c r="BD167">
        <f t="shared" si="34"/>
        <v>15.876666666666663</v>
      </c>
      <c r="BE167">
        <f t="shared" si="35"/>
        <v>10.964632396666666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7.2485499999999998</v>
      </c>
      <c r="I168" s="22">
        <v>-1.2539700000000001E-2</v>
      </c>
      <c r="J168" s="22">
        <v>158</v>
      </c>
      <c r="K168" s="22">
        <v>0.88317900000000005</v>
      </c>
      <c r="L168">
        <f t="shared" si="24"/>
        <v>15.48111111111111</v>
      </c>
      <c r="M168">
        <f t="shared" si="25"/>
        <v>13.691479185555556</v>
      </c>
      <c r="N168" s="9"/>
      <c r="O168" s="22">
        <v>0.69564800000000004</v>
      </c>
      <c r="P168" s="22">
        <v>10.826000000000001</v>
      </c>
      <c r="Q168" s="22">
        <v>-1.2814300000000001E-2</v>
      </c>
      <c r="R168" s="22">
        <v>158</v>
      </c>
      <c r="S168" s="22">
        <v>0.69500700000000004</v>
      </c>
      <c r="T168">
        <f t="shared" si="26"/>
        <v>15.820123456790125</v>
      </c>
      <c r="U168">
        <f t="shared" si="27"/>
        <v>11.005237242469137</v>
      </c>
      <c r="X168" s="9"/>
      <c r="Y168" s="22">
        <v>0.88439900000000005</v>
      </c>
      <c r="Z168" s="22">
        <v>16.0777</v>
      </c>
      <c r="AA168" s="22">
        <v>-1.2622100000000001E-2</v>
      </c>
      <c r="AB168" s="22">
        <v>158</v>
      </c>
      <c r="AC168" s="22">
        <v>0.88317900000000005</v>
      </c>
      <c r="AD168">
        <f t="shared" si="28"/>
        <v>15.582839506172839</v>
      </c>
      <c r="AE168">
        <f t="shared" si="29"/>
        <v>13.781447676419752</v>
      </c>
      <c r="AF168" s="9"/>
      <c r="AG168" s="22">
        <v>0.69564800000000004</v>
      </c>
      <c r="AH168" s="22">
        <v>19.655200000000001</v>
      </c>
      <c r="AI168" s="22">
        <v>-1.28754E-2</v>
      </c>
      <c r="AJ168" s="22">
        <v>158</v>
      </c>
      <c r="AK168" s="22">
        <v>0.69491599999999998</v>
      </c>
      <c r="AL168">
        <f t="shared" si="30"/>
        <v>15.895555555555555</v>
      </c>
      <c r="AM168">
        <f t="shared" si="31"/>
        <v>11.057711431111112</v>
      </c>
      <c r="AP168" s="9"/>
      <c r="AQ168" s="22">
        <v>0.88439900000000005</v>
      </c>
      <c r="AR168" s="22">
        <v>24.925899999999999</v>
      </c>
      <c r="AS168" s="22">
        <v>-1.2594599999999999E-2</v>
      </c>
      <c r="AT168" s="22">
        <v>158</v>
      </c>
      <c r="AU168" s="22">
        <v>0.88317900000000005</v>
      </c>
      <c r="AV168">
        <f t="shared" si="32"/>
        <v>15.548888888888886</v>
      </c>
      <c r="AW168">
        <f t="shared" si="33"/>
        <v>13.751421784444442</v>
      </c>
      <c r="AX168" s="9"/>
      <c r="AY168" s="22">
        <v>0.69564800000000004</v>
      </c>
      <c r="AZ168" s="22">
        <v>28.503399999999999</v>
      </c>
      <c r="BA168" s="22">
        <v>-1.2851E-2</v>
      </c>
      <c r="BB168" s="22">
        <v>158</v>
      </c>
      <c r="BC168" s="22">
        <v>0.69500700000000004</v>
      </c>
      <c r="BD168">
        <f t="shared" si="34"/>
        <v>15.865432098765432</v>
      </c>
      <c r="BE168">
        <f t="shared" si="35"/>
        <v>11.036756108641976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7.2586199999999996</v>
      </c>
      <c r="I169" s="22">
        <v>-1.2567099999999999E-2</v>
      </c>
      <c r="J169" s="22">
        <v>159</v>
      </c>
      <c r="K169" s="22">
        <v>0.87829599999999997</v>
      </c>
      <c r="L169">
        <f t="shared" si="24"/>
        <v>15.514938271604937</v>
      </c>
      <c r="M169">
        <f t="shared" si="25"/>
        <v>13.643278178271604</v>
      </c>
      <c r="N169" s="9"/>
      <c r="O169" s="22">
        <v>0.70068399999999997</v>
      </c>
      <c r="P169" s="22">
        <v>10.8361</v>
      </c>
      <c r="Q169" s="22">
        <v>-1.2811299999999999E-2</v>
      </c>
      <c r="R169" s="22">
        <v>159</v>
      </c>
      <c r="S169" s="22">
        <v>0.70004299999999997</v>
      </c>
      <c r="T169">
        <f t="shared" si="26"/>
        <v>15.816419753086418</v>
      </c>
      <c r="U169">
        <f t="shared" si="27"/>
        <v>11.082312258271603</v>
      </c>
      <c r="X169" s="9"/>
      <c r="Y169" s="22">
        <v>0.87936400000000003</v>
      </c>
      <c r="Z169" s="22">
        <v>16.087800000000001</v>
      </c>
      <c r="AA169" s="22">
        <v>-1.26404E-2</v>
      </c>
      <c r="AB169" s="22">
        <v>159</v>
      </c>
      <c r="AC169" s="22">
        <v>0.87829599999999997</v>
      </c>
      <c r="AD169">
        <f t="shared" si="28"/>
        <v>15.60543209876543</v>
      </c>
      <c r="AE169">
        <f t="shared" si="29"/>
        <v>13.722855192098764</v>
      </c>
      <c r="AF169" s="9"/>
      <c r="AG169" s="22">
        <v>0.70068399999999997</v>
      </c>
      <c r="AH169" s="22">
        <v>19.665299999999998</v>
      </c>
      <c r="AI169" s="22">
        <v>-1.28723E-2</v>
      </c>
      <c r="AJ169" s="22">
        <v>159</v>
      </c>
      <c r="AK169" s="22">
        <v>0.70001199999999997</v>
      </c>
      <c r="AL169">
        <f t="shared" si="30"/>
        <v>15.891728395061728</v>
      </c>
      <c r="AM169">
        <f t="shared" si="31"/>
        <v>11.135079818765432</v>
      </c>
      <c r="AP169" s="9"/>
      <c r="AQ169" s="22">
        <v>0.87936400000000003</v>
      </c>
      <c r="AR169" s="22">
        <v>24.936</v>
      </c>
      <c r="AS169" s="22">
        <v>-1.26068E-2</v>
      </c>
      <c r="AT169" s="22">
        <v>159</v>
      </c>
      <c r="AU169" s="22">
        <v>0.87860099999999997</v>
      </c>
      <c r="AV169">
        <f t="shared" si="32"/>
        <v>15.56395061728395</v>
      </c>
      <c r="AW169">
        <f t="shared" si="33"/>
        <v>13.686377870617283</v>
      </c>
      <c r="AX169" s="9"/>
      <c r="AY169" s="22">
        <v>0.70068399999999997</v>
      </c>
      <c r="AZ169" s="22">
        <v>28.513400000000001</v>
      </c>
      <c r="BA169" s="22">
        <v>-1.2854000000000001E-2</v>
      </c>
      <c r="BB169" s="22">
        <v>159</v>
      </c>
      <c r="BC169" s="22">
        <v>0.69995099999999999</v>
      </c>
      <c r="BD169">
        <f t="shared" si="34"/>
        <v>15.869135802469136</v>
      </c>
      <c r="BE169">
        <f t="shared" si="35"/>
        <v>11.119249550617283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7.2686900000000003</v>
      </c>
      <c r="I170" s="22">
        <v>-1.25763E-2</v>
      </c>
      <c r="J170" s="22">
        <v>160</v>
      </c>
      <c r="K170" s="22">
        <v>0.872803</v>
      </c>
      <c r="L170">
        <f t="shared" si="24"/>
        <v>15.526296296296294</v>
      </c>
      <c r="M170">
        <f t="shared" si="25"/>
        <v>13.575091114444444</v>
      </c>
      <c r="N170" s="9"/>
      <c r="O170" s="22">
        <v>0.70571899999999999</v>
      </c>
      <c r="P170" s="22">
        <v>10.8462</v>
      </c>
      <c r="Q170" s="22">
        <v>-1.2814300000000001E-2</v>
      </c>
      <c r="R170" s="22">
        <v>160</v>
      </c>
      <c r="S170" s="22">
        <v>0.70504800000000001</v>
      </c>
      <c r="T170">
        <f t="shared" si="26"/>
        <v>15.820123456790125</v>
      </c>
      <c r="U170">
        <f t="shared" si="27"/>
        <v>11.16456170580247</v>
      </c>
      <c r="X170" s="9"/>
      <c r="Y170" s="22">
        <v>0.87432900000000002</v>
      </c>
      <c r="Z170" s="22">
        <v>16.097899999999999</v>
      </c>
      <c r="AA170" s="22">
        <v>-1.26617E-2</v>
      </c>
      <c r="AB170" s="22">
        <v>160</v>
      </c>
      <c r="AC170" s="22">
        <v>0.87371799999999999</v>
      </c>
      <c r="AD170">
        <f t="shared" si="28"/>
        <v>15.631728395061728</v>
      </c>
      <c r="AE170">
        <f t="shared" si="29"/>
        <v>13.667273455925926</v>
      </c>
      <c r="AF170" s="9"/>
      <c r="AG170" s="22">
        <v>0.70571899999999999</v>
      </c>
      <c r="AH170" s="22">
        <v>19.6753</v>
      </c>
      <c r="AI170" s="22">
        <v>-1.28754E-2</v>
      </c>
      <c r="AJ170" s="22">
        <v>160</v>
      </c>
      <c r="AK170" s="22">
        <v>0.70507799999999998</v>
      </c>
      <c r="AL170">
        <f t="shared" si="30"/>
        <v>15.895555555555555</v>
      </c>
      <c r="AM170">
        <f t="shared" si="31"/>
        <v>11.217795571111111</v>
      </c>
      <c r="AP170" s="9"/>
      <c r="AQ170" s="22">
        <v>0.87432900000000002</v>
      </c>
      <c r="AR170" s="22">
        <v>24.946000000000002</v>
      </c>
      <c r="AS170" s="22">
        <v>-1.2619E-2</v>
      </c>
      <c r="AT170" s="22">
        <v>160</v>
      </c>
      <c r="AU170" s="22">
        <v>0.87341299999999999</v>
      </c>
      <c r="AV170">
        <f t="shared" si="32"/>
        <v>15.579012345679011</v>
      </c>
      <c r="AW170">
        <f t="shared" si="33"/>
        <v>13.621182285185185</v>
      </c>
      <c r="AX170" s="9"/>
      <c r="AY170" s="22">
        <v>0.70571899999999999</v>
      </c>
      <c r="AZ170" s="22">
        <v>28.523499999999999</v>
      </c>
      <c r="BA170" s="22">
        <v>-1.2851E-2</v>
      </c>
      <c r="BB170" s="22">
        <v>160</v>
      </c>
      <c r="BC170" s="22">
        <v>0.70513899999999996</v>
      </c>
      <c r="BD170">
        <f t="shared" si="34"/>
        <v>15.865432098765432</v>
      </c>
      <c r="BE170">
        <f t="shared" si="35"/>
        <v>11.196536875308642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7.2787600000000001</v>
      </c>
      <c r="I171" s="22">
        <v>-1.25793E-2</v>
      </c>
      <c r="J171" s="22">
        <v>161</v>
      </c>
      <c r="K171" s="22">
        <v>0.86822500000000002</v>
      </c>
      <c r="L171">
        <f t="shared" si="24"/>
        <v>15.53</v>
      </c>
      <c r="M171">
        <f t="shared" si="25"/>
        <v>13.50012029</v>
      </c>
      <c r="N171" s="9"/>
      <c r="O171" s="22">
        <v>0.710754</v>
      </c>
      <c r="P171" s="22">
        <v>10.856199999999999</v>
      </c>
      <c r="Q171" s="22">
        <v>-1.2820399999999999E-2</v>
      </c>
      <c r="R171" s="22">
        <v>161</v>
      </c>
      <c r="S171" s="22">
        <v>0.71008300000000002</v>
      </c>
      <c r="T171">
        <f t="shared" si="26"/>
        <v>15.827654320987653</v>
      </c>
      <c r="U171">
        <f t="shared" si="27"/>
        <v>11.249568619259259</v>
      </c>
      <c r="X171" s="9"/>
      <c r="Y171" s="22">
        <v>0.86929299999999998</v>
      </c>
      <c r="Z171" s="22">
        <v>16.107900000000001</v>
      </c>
      <c r="AA171" s="22">
        <v>-1.2677000000000001E-2</v>
      </c>
      <c r="AB171" s="22">
        <v>161</v>
      </c>
      <c r="AC171" s="22">
        <v>0.86822500000000002</v>
      </c>
      <c r="AD171">
        <f t="shared" si="28"/>
        <v>15.650617283950618</v>
      </c>
      <c r="AE171">
        <f t="shared" si="29"/>
        <v>13.604972050617285</v>
      </c>
      <c r="AF171" s="9"/>
      <c r="AG171" s="22">
        <v>0.710754</v>
      </c>
      <c r="AH171" s="22">
        <v>19.685400000000001</v>
      </c>
      <c r="AI171" s="22">
        <v>-1.28784E-2</v>
      </c>
      <c r="AJ171" s="22">
        <v>161</v>
      </c>
      <c r="AK171" s="22">
        <v>0.71008300000000002</v>
      </c>
      <c r="AL171">
        <f t="shared" si="30"/>
        <v>15.899259259259258</v>
      </c>
      <c r="AM171">
        <f t="shared" si="31"/>
        <v>11.300462115555554</v>
      </c>
      <c r="AP171" s="9"/>
      <c r="AQ171" s="22">
        <v>0.86929299999999998</v>
      </c>
      <c r="AR171" s="22">
        <v>24.956099999999999</v>
      </c>
      <c r="AS171" s="22">
        <v>-1.2628199999999999E-2</v>
      </c>
      <c r="AT171" s="22">
        <v>161</v>
      </c>
      <c r="AU171" s="22">
        <v>0.86822500000000002</v>
      </c>
      <c r="AV171">
        <f t="shared" si="32"/>
        <v>15.590370370370369</v>
      </c>
      <c r="AW171">
        <f t="shared" si="33"/>
        <v>13.552599830370369</v>
      </c>
      <c r="AX171" s="9"/>
      <c r="AY171" s="22">
        <v>0.710754</v>
      </c>
      <c r="AZ171" s="22">
        <v>28.5336</v>
      </c>
      <c r="BA171" s="22">
        <v>-1.28357E-2</v>
      </c>
      <c r="BB171" s="22">
        <v>161</v>
      </c>
      <c r="BC171" s="22">
        <v>0.71008300000000002</v>
      </c>
      <c r="BD171">
        <f t="shared" si="34"/>
        <v>15.846543209876542</v>
      </c>
      <c r="BE171">
        <f t="shared" si="35"/>
        <v>11.262993972592591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7.2888299999999999</v>
      </c>
      <c r="I172" s="22">
        <v>-1.25793E-2</v>
      </c>
      <c r="J172" s="22">
        <v>162</v>
      </c>
      <c r="K172" s="22">
        <v>0.86364700000000005</v>
      </c>
      <c r="L172">
        <f t="shared" si="24"/>
        <v>15.53</v>
      </c>
      <c r="M172">
        <f t="shared" si="25"/>
        <v>13.421926739999998</v>
      </c>
      <c r="N172" s="9"/>
      <c r="O172" s="22">
        <v>0.71579000000000004</v>
      </c>
      <c r="P172" s="22">
        <v>10.866300000000001</v>
      </c>
      <c r="Q172" s="22">
        <v>-1.28174E-2</v>
      </c>
      <c r="R172" s="22">
        <v>162</v>
      </c>
      <c r="S172" s="22">
        <v>0.71517900000000001</v>
      </c>
      <c r="T172">
        <f t="shared" si="26"/>
        <v>15.82395061728395</v>
      </c>
      <c r="U172">
        <f t="shared" si="27"/>
        <v>11.32662561234568</v>
      </c>
      <c r="X172" s="9"/>
      <c r="Y172" s="22">
        <v>0.86425799999999997</v>
      </c>
      <c r="Z172" s="22">
        <v>16.117999999999999</v>
      </c>
      <c r="AA172" s="22">
        <v>-1.26862E-2</v>
      </c>
      <c r="AB172" s="22">
        <v>162</v>
      </c>
      <c r="AC172" s="22">
        <v>0.86303700000000005</v>
      </c>
      <c r="AD172">
        <f t="shared" si="28"/>
        <v>15.661975308641974</v>
      </c>
      <c r="AE172">
        <f t="shared" si="29"/>
        <v>13.535987456296295</v>
      </c>
      <c r="AF172" s="9"/>
      <c r="AG172" s="22">
        <v>0.71579000000000004</v>
      </c>
      <c r="AH172" s="22">
        <v>19.695499999999999</v>
      </c>
      <c r="AI172" s="22">
        <v>-1.2881500000000001E-2</v>
      </c>
      <c r="AJ172" s="22">
        <v>162</v>
      </c>
      <c r="AK172" s="22">
        <v>0.71511800000000003</v>
      </c>
      <c r="AL172">
        <f t="shared" si="30"/>
        <v>15.903086419753087</v>
      </c>
      <c r="AM172">
        <f t="shared" si="31"/>
        <v>11.383270228395062</v>
      </c>
      <c r="AP172" s="9"/>
      <c r="AQ172" s="22">
        <v>0.86425799999999997</v>
      </c>
      <c r="AR172" s="22">
        <v>24.966200000000001</v>
      </c>
      <c r="AS172" s="22">
        <v>-1.2634299999999999E-2</v>
      </c>
      <c r="AT172" s="22">
        <v>162</v>
      </c>
      <c r="AU172" s="22">
        <v>0.86303700000000005</v>
      </c>
      <c r="AV172">
        <f t="shared" si="32"/>
        <v>15.5979012345679</v>
      </c>
      <c r="AW172">
        <f t="shared" si="33"/>
        <v>13.480610925185184</v>
      </c>
      <c r="AX172" s="9"/>
      <c r="AY172" s="22">
        <v>0.71579000000000004</v>
      </c>
      <c r="AZ172" s="22">
        <v>28.543700000000001</v>
      </c>
      <c r="BA172" s="22">
        <v>-1.2826499999999999E-2</v>
      </c>
      <c r="BB172" s="22">
        <v>162</v>
      </c>
      <c r="BC172" s="22">
        <v>0.71514900000000003</v>
      </c>
      <c r="BD172">
        <f t="shared" si="34"/>
        <v>15.835185185185185</v>
      </c>
      <c r="BE172">
        <f t="shared" si="35"/>
        <v>11.334667203703704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7.2989100000000002</v>
      </c>
      <c r="I173" s="22">
        <v>-1.2582400000000001E-2</v>
      </c>
      <c r="J173" s="22">
        <v>163</v>
      </c>
      <c r="K173" s="22">
        <v>0.85845899999999997</v>
      </c>
      <c r="L173">
        <f t="shared" si="24"/>
        <v>15.533827160493827</v>
      </c>
      <c r="M173">
        <f t="shared" si="25"/>
        <v>13.347006040493827</v>
      </c>
      <c r="N173" s="9"/>
      <c r="O173" s="22">
        <v>0.72082500000000005</v>
      </c>
      <c r="P173" s="22">
        <v>10.8764</v>
      </c>
      <c r="Q173" s="22">
        <v>-1.28021E-2</v>
      </c>
      <c r="R173" s="22">
        <v>163</v>
      </c>
      <c r="S173" s="22">
        <v>0.72012299999999996</v>
      </c>
      <c r="T173">
        <f t="shared" si="26"/>
        <v>15.805061728395062</v>
      </c>
      <c r="U173">
        <f t="shared" si="27"/>
        <v>11.392683620370372</v>
      </c>
      <c r="X173" s="9"/>
      <c r="Y173" s="22">
        <v>0.85922200000000004</v>
      </c>
      <c r="Z173" s="22">
        <v>16.1281</v>
      </c>
      <c r="AA173" s="22">
        <v>-1.2683099999999999E-2</v>
      </c>
      <c r="AB173" s="22">
        <v>163</v>
      </c>
      <c r="AC173" s="22">
        <v>0.85784899999999997</v>
      </c>
      <c r="AD173">
        <f t="shared" si="28"/>
        <v>15.658148148148147</v>
      </c>
      <c r="AE173">
        <f t="shared" si="29"/>
        <v>13.453825368148147</v>
      </c>
      <c r="AF173" s="9"/>
      <c r="AG173" s="22">
        <v>0.72082500000000005</v>
      </c>
      <c r="AH173" s="22">
        <v>19.7056</v>
      </c>
      <c r="AI173" s="22">
        <v>-1.2881500000000001E-2</v>
      </c>
      <c r="AJ173" s="22">
        <v>163</v>
      </c>
      <c r="AK173" s="22">
        <v>0.72018400000000005</v>
      </c>
      <c r="AL173">
        <f t="shared" si="30"/>
        <v>15.903086419753087</v>
      </c>
      <c r="AM173">
        <f t="shared" si="31"/>
        <v>11.46334226851852</v>
      </c>
      <c r="AP173" s="9"/>
      <c r="AQ173" s="22">
        <v>0.85922200000000004</v>
      </c>
      <c r="AR173" s="22">
        <v>24.976199999999999</v>
      </c>
      <c r="AS173" s="22">
        <v>-1.26404E-2</v>
      </c>
      <c r="AT173" s="22">
        <v>163</v>
      </c>
      <c r="AU173" s="22">
        <v>0.85907</v>
      </c>
      <c r="AV173">
        <f t="shared" si="32"/>
        <v>15.60543209876543</v>
      </c>
      <c r="AW173">
        <f t="shared" si="33"/>
        <v>13.408530578765431</v>
      </c>
      <c r="AX173" s="9"/>
      <c r="AY173" s="22">
        <v>0.72082500000000005</v>
      </c>
      <c r="AZ173" s="22">
        <v>28.553699999999999</v>
      </c>
      <c r="BA173" s="22">
        <v>-1.28174E-2</v>
      </c>
      <c r="BB173" s="22">
        <v>163</v>
      </c>
      <c r="BC173" s="22">
        <v>0.72015399999999996</v>
      </c>
      <c r="BD173">
        <f t="shared" si="34"/>
        <v>15.82395061728395</v>
      </c>
      <c r="BE173">
        <f t="shared" si="35"/>
        <v>11.406299203703703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7.30898</v>
      </c>
      <c r="I174" s="22">
        <v>-1.25854E-2</v>
      </c>
      <c r="J174" s="22">
        <v>164</v>
      </c>
      <c r="K174" s="22">
        <v>0.85388200000000003</v>
      </c>
      <c r="L174">
        <f t="shared" si="24"/>
        <v>15.53753086419753</v>
      </c>
      <c r="M174">
        <f t="shared" si="25"/>
        <v>13.271956876296295</v>
      </c>
      <c r="N174" s="9"/>
      <c r="O174" s="22">
        <v>0.72586099999999998</v>
      </c>
      <c r="P174" s="22">
        <v>10.8865</v>
      </c>
      <c r="Q174" s="22">
        <v>-1.27869E-2</v>
      </c>
      <c r="R174" s="22">
        <v>164</v>
      </c>
      <c r="S174" s="22">
        <v>0.72518899999999997</v>
      </c>
      <c r="T174">
        <f t="shared" si="26"/>
        <v>15.786296296296294</v>
      </c>
      <c r="U174">
        <f t="shared" si="27"/>
        <v>11.458656815925924</v>
      </c>
      <c r="X174" s="9"/>
      <c r="Y174" s="22">
        <v>0.85418700000000003</v>
      </c>
      <c r="Z174" s="22">
        <v>16.138100000000001</v>
      </c>
      <c r="AA174" s="22">
        <v>-1.2689199999999999E-2</v>
      </c>
      <c r="AB174" s="22">
        <v>164</v>
      </c>
      <c r="AC174" s="22">
        <v>0.85388200000000003</v>
      </c>
      <c r="AD174">
        <f t="shared" si="28"/>
        <v>15.665679012345679</v>
      </c>
      <c r="AE174">
        <f t="shared" si="29"/>
        <v>13.381419358518519</v>
      </c>
      <c r="AF174" s="9"/>
      <c r="AG174" s="22">
        <v>0.72586099999999998</v>
      </c>
      <c r="AH174" s="22">
        <v>19.715599999999998</v>
      </c>
      <c r="AI174" s="22">
        <v>-1.28723E-2</v>
      </c>
      <c r="AJ174" s="22">
        <v>164</v>
      </c>
      <c r="AK174" s="22">
        <v>0.72521999999999998</v>
      </c>
      <c r="AL174">
        <f t="shared" si="30"/>
        <v>15.891728395061728</v>
      </c>
      <c r="AM174">
        <f t="shared" si="31"/>
        <v>11.5351858645679</v>
      </c>
      <c r="AP174" s="9"/>
      <c r="AQ174" s="22">
        <v>0.85418700000000003</v>
      </c>
      <c r="AR174" s="22">
        <v>24.9863</v>
      </c>
      <c r="AS174" s="22">
        <v>-1.26587E-2</v>
      </c>
      <c r="AT174" s="22">
        <v>164</v>
      </c>
      <c r="AU174" s="22">
        <v>0.85357700000000003</v>
      </c>
      <c r="AV174">
        <f t="shared" si="32"/>
        <v>15.628024691358023</v>
      </c>
      <c r="AW174">
        <f t="shared" si="33"/>
        <v>13.349255527037036</v>
      </c>
      <c r="AX174" s="9"/>
      <c r="AY174" s="22">
        <v>0.72586099999999998</v>
      </c>
      <c r="AZ174" s="22">
        <v>28.563800000000001</v>
      </c>
      <c r="BA174" s="22">
        <v>-1.2811299999999999E-2</v>
      </c>
      <c r="BB174" s="22">
        <v>164</v>
      </c>
      <c r="BC174" s="22">
        <v>0.72528099999999995</v>
      </c>
      <c r="BD174">
        <f t="shared" si="34"/>
        <v>15.816419753086418</v>
      </c>
      <c r="BE174">
        <f t="shared" si="35"/>
        <v>11.480522258395061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7.3190499999999998</v>
      </c>
      <c r="I175" s="22">
        <v>-1.25916E-2</v>
      </c>
      <c r="J175" s="22">
        <v>165</v>
      </c>
      <c r="K175" s="22">
        <v>0.84869399999999995</v>
      </c>
      <c r="L175">
        <f t="shared" si="24"/>
        <v>15.545185185185185</v>
      </c>
      <c r="M175">
        <f t="shared" si="25"/>
        <v>13.20022509037037</v>
      </c>
      <c r="N175" s="9"/>
      <c r="O175" s="22">
        <v>0.73089599999999999</v>
      </c>
      <c r="P175" s="22">
        <v>10.8965</v>
      </c>
      <c r="Q175" s="22">
        <v>-1.27808E-2</v>
      </c>
      <c r="R175" s="22">
        <v>165</v>
      </c>
      <c r="S175" s="22">
        <v>0.73013300000000003</v>
      </c>
      <c r="T175">
        <f t="shared" si="26"/>
        <v>15.778765432098764</v>
      </c>
      <c r="U175">
        <f t="shared" si="27"/>
        <v>11.532636539259258</v>
      </c>
      <c r="X175" s="9"/>
      <c r="Y175" s="22">
        <v>0.84915200000000002</v>
      </c>
      <c r="Z175" s="22">
        <v>16.148199999999999</v>
      </c>
      <c r="AA175" s="22">
        <v>-1.27075E-2</v>
      </c>
      <c r="AB175" s="22">
        <v>165</v>
      </c>
      <c r="AC175" s="22">
        <v>0.84838899999999995</v>
      </c>
      <c r="AD175">
        <f t="shared" si="28"/>
        <v>15.68827160493827</v>
      </c>
      <c r="AE175">
        <f t="shared" si="29"/>
        <v>13.321727209876542</v>
      </c>
      <c r="AF175" s="9"/>
      <c r="AG175" s="22">
        <v>0.73089599999999999</v>
      </c>
      <c r="AH175" s="22">
        <v>19.7257</v>
      </c>
      <c r="AI175" s="22">
        <v>-1.28693E-2</v>
      </c>
      <c r="AJ175" s="22">
        <v>165</v>
      </c>
      <c r="AK175" s="22">
        <v>0.73025499999999999</v>
      </c>
      <c r="AL175">
        <f t="shared" si="30"/>
        <v>15.888024691358023</v>
      </c>
      <c r="AM175">
        <f t="shared" si="31"/>
        <v>11.612493694814813</v>
      </c>
      <c r="AP175" s="9"/>
      <c r="AQ175" s="22">
        <v>0.84915200000000002</v>
      </c>
      <c r="AR175" s="22">
        <v>24.996400000000001</v>
      </c>
      <c r="AS175" s="22">
        <v>-1.2674E-2</v>
      </c>
      <c r="AT175" s="22">
        <v>165</v>
      </c>
      <c r="AU175" s="22">
        <v>0.84838899999999995</v>
      </c>
      <c r="AV175">
        <f t="shared" si="32"/>
        <v>15.646913580246911</v>
      </c>
      <c r="AW175">
        <f t="shared" si="33"/>
        <v>13.286607960493825</v>
      </c>
      <c r="AX175" s="9"/>
      <c r="AY175" s="22">
        <v>0.73089599999999999</v>
      </c>
      <c r="AZ175" s="22">
        <v>28.573899999999998</v>
      </c>
      <c r="BA175" s="22">
        <v>-1.2796E-2</v>
      </c>
      <c r="BB175" s="22">
        <v>165</v>
      </c>
      <c r="BC175" s="22">
        <v>0.73028599999999999</v>
      </c>
      <c r="BD175">
        <f t="shared" si="34"/>
        <v>15.79753086419753</v>
      </c>
      <c r="BE175">
        <f t="shared" si="35"/>
        <v>11.546352118518518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7.3291199999999996</v>
      </c>
      <c r="I176" s="22">
        <v>-1.2588500000000001E-2</v>
      </c>
      <c r="J176" s="22">
        <v>166</v>
      </c>
      <c r="K176" s="22">
        <v>0.84320099999999998</v>
      </c>
      <c r="L176">
        <f t="shared" si="24"/>
        <v>15.541358024691359</v>
      </c>
      <c r="M176">
        <f t="shared" si="25"/>
        <v>13.118708970370371</v>
      </c>
      <c r="N176" s="9"/>
      <c r="O176" s="22">
        <v>0.735931</v>
      </c>
      <c r="P176" s="22">
        <v>10.906599999999999</v>
      </c>
      <c r="Q176" s="22">
        <v>-1.2777699999999999E-2</v>
      </c>
      <c r="R176" s="22">
        <v>166</v>
      </c>
      <c r="S176" s="22">
        <v>0.73519900000000005</v>
      </c>
      <c r="T176">
        <f t="shared" si="26"/>
        <v>15.774938271604935</v>
      </c>
      <c r="U176">
        <f t="shared" si="27"/>
        <v>11.609266097160491</v>
      </c>
      <c r="X176" s="9"/>
      <c r="Y176" s="22">
        <v>0.84411599999999998</v>
      </c>
      <c r="Z176" s="22">
        <v>16.158300000000001</v>
      </c>
      <c r="AA176" s="22">
        <v>-1.27136E-2</v>
      </c>
      <c r="AB176" s="22">
        <v>166</v>
      </c>
      <c r="AC176" s="22">
        <v>0.84320099999999998</v>
      </c>
      <c r="AD176">
        <f t="shared" si="28"/>
        <v>15.695802469135801</v>
      </c>
      <c r="AE176">
        <f t="shared" si="29"/>
        <v>13.249077997037036</v>
      </c>
      <c r="AF176" s="9"/>
      <c r="AG176" s="22">
        <v>0.735931</v>
      </c>
      <c r="AH176" s="22">
        <v>19.735800000000001</v>
      </c>
      <c r="AI176" s="22">
        <v>-1.28693E-2</v>
      </c>
      <c r="AJ176" s="22">
        <v>166</v>
      </c>
      <c r="AK176" s="22">
        <v>0.73519900000000005</v>
      </c>
      <c r="AL176">
        <f t="shared" si="30"/>
        <v>15.888024691358023</v>
      </c>
      <c r="AM176">
        <f t="shared" si="31"/>
        <v>11.692489899135801</v>
      </c>
      <c r="AP176" s="9"/>
      <c r="AQ176" s="22">
        <v>0.84411599999999998</v>
      </c>
      <c r="AR176" s="22">
        <v>25.006499999999999</v>
      </c>
      <c r="AS176" s="22">
        <v>-1.2683099999999999E-2</v>
      </c>
      <c r="AT176" s="22">
        <v>166</v>
      </c>
      <c r="AU176" s="22">
        <v>0.84289599999999998</v>
      </c>
      <c r="AV176">
        <f t="shared" si="32"/>
        <v>15.658148148148147</v>
      </c>
      <c r="AW176">
        <f t="shared" si="33"/>
        <v>13.217293382222222</v>
      </c>
      <c r="AX176" s="9"/>
      <c r="AY176" s="22">
        <v>0.735931</v>
      </c>
      <c r="AZ176" s="22">
        <v>28.5839</v>
      </c>
      <c r="BA176" s="22">
        <v>-1.27838E-2</v>
      </c>
      <c r="BB176" s="22">
        <v>166</v>
      </c>
      <c r="BC176" s="22">
        <v>0.73513799999999996</v>
      </c>
      <c r="BD176">
        <f t="shared" si="34"/>
        <v>15.782469135802467</v>
      </c>
      <c r="BE176">
        <f t="shared" si="35"/>
        <v>11.614808293580245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7.3391900000000003</v>
      </c>
      <c r="I177" s="22">
        <v>-1.26068E-2</v>
      </c>
      <c r="J177" s="22">
        <v>167</v>
      </c>
      <c r="K177" s="22">
        <v>0.83831800000000001</v>
      </c>
      <c r="L177">
        <f t="shared" si="24"/>
        <v>15.56395061728395</v>
      </c>
      <c r="M177">
        <f t="shared" si="25"/>
        <v>13.059415247901233</v>
      </c>
      <c r="N177" s="9"/>
      <c r="O177" s="22">
        <v>0.74096700000000004</v>
      </c>
      <c r="P177" s="22">
        <v>10.916700000000001</v>
      </c>
      <c r="Q177" s="22">
        <v>-1.27838E-2</v>
      </c>
      <c r="R177" s="22">
        <v>167</v>
      </c>
      <c r="S177" s="22">
        <v>0.74029500000000004</v>
      </c>
      <c r="T177">
        <f t="shared" si="26"/>
        <v>15.782469135802467</v>
      </c>
      <c r="U177">
        <f t="shared" si="27"/>
        <v>11.694288808148148</v>
      </c>
      <c r="X177" s="9"/>
      <c r="Y177" s="22">
        <v>0.83908099999999997</v>
      </c>
      <c r="Z177" s="22">
        <v>16.168399999999998</v>
      </c>
      <c r="AA177" s="22">
        <v>-1.27136E-2</v>
      </c>
      <c r="AB177" s="22">
        <v>167</v>
      </c>
      <c r="AC177" s="22">
        <v>0.83801300000000001</v>
      </c>
      <c r="AD177">
        <f t="shared" si="28"/>
        <v>15.695802469135801</v>
      </c>
      <c r="AE177">
        <f t="shared" si="29"/>
        <v>13.170049631604936</v>
      </c>
      <c r="AF177" s="9"/>
      <c r="AG177" s="22">
        <v>0.74096700000000004</v>
      </c>
      <c r="AH177" s="22">
        <v>19.745799999999999</v>
      </c>
      <c r="AI177" s="22">
        <v>-1.28693E-2</v>
      </c>
      <c r="AJ177" s="22">
        <v>167</v>
      </c>
      <c r="AK177" s="22">
        <v>0.74035600000000001</v>
      </c>
      <c r="AL177">
        <f t="shared" si="30"/>
        <v>15.888024691358023</v>
      </c>
      <c r="AM177">
        <f t="shared" si="31"/>
        <v>11.77250199148148</v>
      </c>
      <c r="AP177" s="9"/>
      <c r="AQ177" s="22">
        <v>0.83908099999999997</v>
      </c>
      <c r="AR177" s="22">
        <v>25.016500000000001</v>
      </c>
      <c r="AS177" s="22">
        <v>-1.2689199999999999E-2</v>
      </c>
      <c r="AT177" s="22">
        <v>167</v>
      </c>
      <c r="AU177" s="22">
        <v>0.83770800000000001</v>
      </c>
      <c r="AV177">
        <f t="shared" si="32"/>
        <v>15.665679012345679</v>
      </c>
      <c r="AW177">
        <f t="shared" si="33"/>
        <v>13.144773611358024</v>
      </c>
      <c r="AX177" s="9"/>
      <c r="AY177" s="22">
        <v>0.74096700000000004</v>
      </c>
      <c r="AZ177" s="22">
        <v>28.594000000000001</v>
      </c>
      <c r="BA177" s="22">
        <v>-1.27625E-2</v>
      </c>
      <c r="BB177" s="22">
        <v>167</v>
      </c>
      <c r="BC177" s="22">
        <v>0.74029500000000004</v>
      </c>
      <c r="BD177">
        <f t="shared" si="34"/>
        <v>15.756172839506172</v>
      </c>
      <c r="BE177">
        <f t="shared" si="35"/>
        <v>11.674804120370371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7.3492600000000001</v>
      </c>
      <c r="I178" s="22">
        <v>-1.26129E-2</v>
      </c>
      <c r="J178" s="22">
        <v>168</v>
      </c>
      <c r="K178" s="22">
        <v>0.83343500000000004</v>
      </c>
      <c r="L178">
        <f t="shared" si="24"/>
        <v>15.571481481481479</v>
      </c>
      <c r="M178">
        <f t="shared" si="25"/>
        <v>12.987316272222222</v>
      </c>
      <c r="N178" s="9"/>
      <c r="O178" s="22">
        <v>0.74600200000000005</v>
      </c>
      <c r="P178" s="22">
        <v>10.9267</v>
      </c>
      <c r="Q178" s="22">
        <v>-1.2777699999999999E-2</v>
      </c>
      <c r="R178" s="22">
        <v>168</v>
      </c>
      <c r="S178" s="22">
        <v>0.74529999999999996</v>
      </c>
      <c r="T178">
        <f t="shared" si="26"/>
        <v>15.774938271604935</v>
      </c>
      <c r="U178">
        <f t="shared" si="27"/>
        <v>11.768135500493825</v>
      </c>
      <c r="X178" s="9"/>
      <c r="Y178" s="22">
        <v>0.83404500000000004</v>
      </c>
      <c r="Z178" s="22">
        <v>16.1784</v>
      </c>
      <c r="AA178" s="22">
        <v>-1.2722799999999999E-2</v>
      </c>
      <c r="AB178" s="22">
        <v>168</v>
      </c>
      <c r="AC178" s="22">
        <v>0.83313000000000004</v>
      </c>
      <c r="AD178">
        <f t="shared" si="28"/>
        <v>15.707160493827157</v>
      </c>
      <c r="AE178">
        <f t="shared" si="29"/>
        <v>13.100478674074072</v>
      </c>
      <c r="AF178" s="9"/>
      <c r="AG178" s="22">
        <v>0.74600200000000005</v>
      </c>
      <c r="AH178" s="22">
        <v>19.7559</v>
      </c>
      <c r="AI178" s="22">
        <v>-1.28632E-2</v>
      </c>
      <c r="AJ178" s="22">
        <v>168</v>
      </c>
      <c r="AK178" s="22">
        <v>0.74529999999999996</v>
      </c>
      <c r="AL178">
        <f t="shared" si="30"/>
        <v>15.880493827160493</v>
      </c>
      <c r="AM178">
        <f t="shared" si="31"/>
        <v>11.846880156049382</v>
      </c>
      <c r="AP178" s="9"/>
      <c r="AQ178" s="22">
        <v>0.83404500000000004</v>
      </c>
      <c r="AR178" s="22">
        <v>25.026599999999998</v>
      </c>
      <c r="AS178" s="22">
        <v>-1.2704500000000001E-2</v>
      </c>
      <c r="AT178" s="22">
        <v>168</v>
      </c>
      <c r="AU178" s="22">
        <v>0.83282500000000004</v>
      </c>
      <c r="AV178">
        <f t="shared" si="32"/>
        <v>15.684567901234566</v>
      </c>
      <c r="AW178">
        <f t="shared" si="33"/>
        <v>13.081635435185184</v>
      </c>
      <c r="AX178" s="9"/>
      <c r="AY178" s="22">
        <v>0.74600200000000005</v>
      </c>
      <c r="AZ178" s="22">
        <v>28.604099999999999</v>
      </c>
      <c r="BA178" s="22">
        <v>-1.27472E-2</v>
      </c>
      <c r="BB178" s="22">
        <v>168</v>
      </c>
      <c r="BC178" s="22">
        <v>0.74539200000000005</v>
      </c>
      <c r="BD178">
        <f t="shared" si="34"/>
        <v>15.737283950617284</v>
      </c>
      <c r="BE178">
        <f t="shared" si="35"/>
        <v>11.740045301728395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7.3593299999999999</v>
      </c>
      <c r="I179" s="22">
        <v>-1.2619E-2</v>
      </c>
      <c r="J179" s="22">
        <v>169</v>
      </c>
      <c r="K179" s="22">
        <v>0.82824699999999996</v>
      </c>
      <c r="L179">
        <f t="shared" si="24"/>
        <v>15.579012345679011</v>
      </c>
      <c r="M179">
        <f t="shared" si="25"/>
        <v>12.915157024691357</v>
      </c>
      <c r="N179" s="9"/>
      <c r="O179" s="22">
        <v>0.75103799999999998</v>
      </c>
      <c r="P179" s="22">
        <v>10.9368</v>
      </c>
      <c r="Q179" s="22">
        <v>-1.27625E-2</v>
      </c>
      <c r="R179" s="22">
        <v>169</v>
      </c>
      <c r="S179" s="22">
        <v>0.75036599999999998</v>
      </c>
      <c r="T179">
        <f t="shared" si="26"/>
        <v>15.756172839506172</v>
      </c>
      <c r="U179">
        <f t="shared" si="27"/>
        <v>11.833484537037036</v>
      </c>
      <c r="X179" s="9"/>
      <c r="Y179" s="22">
        <v>0.82901000000000002</v>
      </c>
      <c r="Z179" s="22">
        <v>16.188500000000001</v>
      </c>
      <c r="AA179" s="22">
        <v>-1.2731900000000001E-2</v>
      </c>
      <c r="AB179" s="22">
        <v>169</v>
      </c>
      <c r="AC179" s="22">
        <v>0.82824699999999996</v>
      </c>
      <c r="AD179">
        <f t="shared" si="28"/>
        <v>15.718395061728396</v>
      </c>
      <c r="AE179">
        <f t="shared" si="29"/>
        <v>13.030706690123457</v>
      </c>
      <c r="AF179" s="9"/>
      <c r="AG179" s="22">
        <v>0.75103799999999998</v>
      </c>
      <c r="AH179" s="22">
        <v>19.765999999999998</v>
      </c>
      <c r="AI179" s="22">
        <v>-1.28571E-2</v>
      </c>
      <c r="AJ179" s="22">
        <v>169</v>
      </c>
      <c r="AK179" s="22">
        <v>0.750336</v>
      </c>
      <c r="AL179">
        <f t="shared" si="30"/>
        <v>15.87296296296296</v>
      </c>
      <c r="AM179">
        <f t="shared" si="31"/>
        <v>11.921198357777776</v>
      </c>
      <c r="AP179" s="9"/>
      <c r="AQ179" s="22">
        <v>0.82901000000000002</v>
      </c>
      <c r="AR179" s="22">
        <v>25.0367</v>
      </c>
      <c r="AS179" s="22">
        <v>-1.2725800000000001E-2</v>
      </c>
      <c r="AT179" s="22">
        <v>169</v>
      </c>
      <c r="AU179" s="22">
        <v>0.82794199999999996</v>
      </c>
      <c r="AV179">
        <f t="shared" si="32"/>
        <v>15.710864197530865</v>
      </c>
      <c r="AW179">
        <f t="shared" si="33"/>
        <v>13.024463528395064</v>
      </c>
      <c r="AX179" s="9"/>
      <c r="AY179" s="22">
        <v>0.75103799999999998</v>
      </c>
      <c r="AZ179" s="22">
        <v>28.6142</v>
      </c>
      <c r="BA179" s="22">
        <v>-1.2731900000000001E-2</v>
      </c>
      <c r="BB179" s="22">
        <v>169</v>
      </c>
      <c r="BC179" s="22">
        <v>0.750305</v>
      </c>
      <c r="BD179">
        <f t="shared" si="34"/>
        <v>15.718395061728396</v>
      </c>
      <c r="BE179">
        <f t="shared" si="35"/>
        <v>11.805111990370371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7.3693999999999997</v>
      </c>
      <c r="I180" s="22">
        <v>-1.2622100000000001E-2</v>
      </c>
      <c r="J180" s="22">
        <v>170</v>
      </c>
      <c r="K180" s="22">
        <v>0.82305899999999999</v>
      </c>
      <c r="L180">
        <f t="shared" si="24"/>
        <v>15.582839506172839</v>
      </c>
      <c r="M180">
        <f t="shared" si="25"/>
        <v>12.839870182098766</v>
      </c>
      <c r="N180" s="9"/>
      <c r="O180" s="22">
        <v>0.756073</v>
      </c>
      <c r="P180" s="22">
        <v>10.946899999999999</v>
      </c>
      <c r="Q180" s="22">
        <v>-1.27472E-2</v>
      </c>
      <c r="R180" s="22">
        <v>170</v>
      </c>
      <c r="S180" s="22">
        <v>0.75531000000000004</v>
      </c>
      <c r="T180">
        <f t="shared" si="26"/>
        <v>15.737283950617284</v>
      </c>
      <c r="U180">
        <f t="shared" si="27"/>
        <v>11.898535488395062</v>
      </c>
      <c r="X180" s="9"/>
      <c r="Y180" s="22">
        <v>0.82397500000000001</v>
      </c>
      <c r="Z180" s="22">
        <v>16.198599999999999</v>
      </c>
      <c r="AA180" s="22">
        <v>-1.27411E-2</v>
      </c>
      <c r="AB180" s="22">
        <v>170</v>
      </c>
      <c r="AC180" s="22">
        <v>0.82305899999999999</v>
      </c>
      <c r="AD180">
        <f t="shared" si="28"/>
        <v>15.729753086419752</v>
      </c>
      <c r="AE180">
        <f t="shared" si="29"/>
        <v>12.960923299382715</v>
      </c>
      <c r="AF180" s="9"/>
      <c r="AG180" s="22">
        <v>0.756073</v>
      </c>
      <c r="AH180" s="22">
        <v>19.7761</v>
      </c>
      <c r="AI180" s="22">
        <v>-1.28418E-2</v>
      </c>
      <c r="AJ180" s="22">
        <v>170</v>
      </c>
      <c r="AK180" s="22">
        <v>0.75531000000000004</v>
      </c>
      <c r="AL180">
        <f t="shared" si="30"/>
        <v>15.854074074074072</v>
      </c>
      <c r="AM180">
        <f t="shared" si="31"/>
        <v>11.986837347407405</v>
      </c>
      <c r="AP180" s="9"/>
      <c r="AQ180" s="22">
        <v>0.82397500000000001</v>
      </c>
      <c r="AR180" s="22">
        <v>25.046700000000001</v>
      </c>
      <c r="AS180" s="22">
        <v>-1.27411E-2</v>
      </c>
      <c r="AT180" s="22">
        <v>170</v>
      </c>
      <c r="AU180" s="22">
        <v>0.82305899999999999</v>
      </c>
      <c r="AV180">
        <f t="shared" si="32"/>
        <v>15.729753086419752</v>
      </c>
      <c r="AW180">
        <f t="shared" si="33"/>
        <v>12.960923299382715</v>
      </c>
      <c r="AX180" s="9"/>
      <c r="AY180" s="22">
        <v>0.756073</v>
      </c>
      <c r="AZ180" s="22">
        <v>28.624199999999998</v>
      </c>
      <c r="BA180" s="22">
        <v>-1.2725800000000001E-2</v>
      </c>
      <c r="BB180" s="22">
        <v>170</v>
      </c>
      <c r="BC180" s="22">
        <v>0.75531000000000004</v>
      </c>
      <c r="BD180">
        <f t="shared" si="34"/>
        <v>15.710864197530865</v>
      </c>
      <c r="BE180">
        <f t="shared" si="35"/>
        <v>11.878560226419754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7.3794700000000004</v>
      </c>
      <c r="I181" s="22">
        <v>-1.2634299999999999E-2</v>
      </c>
      <c r="J181" s="22">
        <v>171</v>
      </c>
      <c r="K181" s="22">
        <v>0.81787100000000001</v>
      </c>
      <c r="L181">
        <f t="shared" si="24"/>
        <v>15.5979012345679</v>
      </c>
      <c r="M181">
        <f t="shared" si="25"/>
        <v>12.773729639135802</v>
      </c>
      <c r="N181" s="9"/>
      <c r="O181" s="22">
        <v>0.76110800000000001</v>
      </c>
      <c r="P181" s="22">
        <v>10.957000000000001</v>
      </c>
      <c r="Q181" s="22">
        <v>-1.2731900000000001E-2</v>
      </c>
      <c r="R181" s="22">
        <v>171</v>
      </c>
      <c r="S181" s="22">
        <v>0.76019300000000001</v>
      </c>
      <c r="T181">
        <f t="shared" si="26"/>
        <v>15.718395061728396</v>
      </c>
      <c r="U181">
        <f t="shared" si="27"/>
        <v>11.963396228641976</v>
      </c>
      <c r="X181" s="9"/>
      <c r="Y181" s="22">
        <v>0.81893899999999997</v>
      </c>
      <c r="Z181" s="22">
        <v>16.208600000000001</v>
      </c>
      <c r="AA181" s="22">
        <v>-1.27502E-2</v>
      </c>
      <c r="AB181" s="22">
        <v>171</v>
      </c>
      <c r="AC181" s="22">
        <v>0.81817600000000001</v>
      </c>
      <c r="AD181">
        <f t="shared" si="28"/>
        <v>15.740987654320987</v>
      </c>
      <c r="AE181">
        <f t="shared" si="29"/>
        <v>12.890908688641975</v>
      </c>
      <c r="AF181" s="9"/>
      <c r="AG181" s="22">
        <v>0.76110800000000001</v>
      </c>
      <c r="AH181" s="22">
        <v>19.786100000000001</v>
      </c>
      <c r="AI181" s="22">
        <v>-1.28326E-2</v>
      </c>
      <c r="AJ181" s="22">
        <v>171</v>
      </c>
      <c r="AK181" s="22">
        <v>0.76019300000000001</v>
      </c>
      <c r="AL181">
        <f t="shared" si="30"/>
        <v>15.842716049382712</v>
      </c>
      <c r="AM181">
        <f t="shared" si="31"/>
        <v>12.058017926913578</v>
      </c>
      <c r="AP181" s="9"/>
      <c r="AQ181" s="22">
        <v>0.81893899999999997</v>
      </c>
      <c r="AR181" s="22">
        <v>25.056799999999999</v>
      </c>
      <c r="AS181" s="22">
        <v>-1.27502E-2</v>
      </c>
      <c r="AT181" s="22">
        <v>171</v>
      </c>
      <c r="AU181" s="22">
        <v>0.81817600000000001</v>
      </c>
      <c r="AV181">
        <f t="shared" si="32"/>
        <v>15.740987654320987</v>
      </c>
      <c r="AW181">
        <f t="shared" si="33"/>
        <v>12.890908688641975</v>
      </c>
      <c r="AX181" s="9"/>
      <c r="AY181" s="22">
        <v>0.76110800000000001</v>
      </c>
      <c r="AZ181" s="22">
        <v>28.6343</v>
      </c>
      <c r="BA181" s="22">
        <v>-1.2725800000000001E-2</v>
      </c>
      <c r="BB181" s="22">
        <v>171</v>
      </c>
      <c r="BC181" s="22">
        <v>0.76049800000000001</v>
      </c>
      <c r="BD181">
        <f t="shared" si="34"/>
        <v>15.710864197530865</v>
      </c>
      <c r="BE181">
        <f t="shared" si="35"/>
        <v>11.957664427654322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7.3895400000000002</v>
      </c>
      <c r="I182" s="22">
        <v>-1.26465E-2</v>
      </c>
      <c r="J182" s="22">
        <v>172</v>
      </c>
      <c r="K182" s="22">
        <v>0.81298800000000004</v>
      </c>
      <c r="L182">
        <f t="shared" si="24"/>
        <v>15.612962962962962</v>
      </c>
      <c r="M182">
        <f t="shared" si="25"/>
        <v>12.707453007407405</v>
      </c>
      <c r="N182" s="9"/>
      <c r="O182" s="22">
        <v>0.76614400000000005</v>
      </c>
      <c r="P182" s="22">
        <v>10.967000000000001</v>
      </c>
      <c r="Q182" s="22">
        <v>-1.27197E-2</v>
      </c>
      <c r="R182" s="22">
        <v>172</v>
      </c>
      <c r="S182" s="22">
        <v>0.76538099999999998</v>
      </c>
      <c r="T182">
        <f t="shared" si="26"/>
        <v>15.703333333333333</v>
      </c>
      <c r="U182">
        <f t="shared" si="27"/>
        <v>12.031014613333333</v>
      </c>
      <c r="X182" s="9"/>
      <c r="Y182" s="22">
        <v>0.81390399999999996</v>
      </c>
      <c r="Z182" s="22">
        <v>16.218699999999998</v>
      </c>
      <c r="AA182" s="22">
        <v>-1.27563E-2</v>
      </c>
      <c r="AB182" s="22">
        <v>172</v>
      </c>
      <c r="AC182" s="22">
        <v>0.81298800000000004</v>
      </c>
      <c r="AD182">
        <f t="shared" si="28"/>
        <v>15.748518518518516</v>
      </c>
      <c r="AE182">
        <f t="shared" si="29"/>
        <v>12.817782216296294</v>
      </c>
      <c r="AF182" s="9"/>
      <c r="AG182" s="22">
        <v>0.76614400000000005</v>
      </c>
      <c r="AH182" s="22">
        <v>19.796199999999999</v>
      </c>
      <c r="AI182" s="22">
        <v>-1.2826499999999999E-2</v>
      </c>
      <c r="AJ182" s="22">
        <v>172</v>
      </c>
      <c r="AK182" s="22">
        <v>0.76507599999999998</v>
      </c>
      <c r="AL182">
        <f t="shared" si="30"/>
        <v>15.835185185185185</v>
      </c>
      <c r="AM182">
        <f t="shared" si="31"/>
        <v>12.13203211851852</v>
      </c>
      <c r="AP182" s="9"/>
      <c r="AQ182" s="22">
        <v>0.81390399999999996</v>
      </c>
      <c r="AR182" s="22">
        <v>25.0669</v>
      </c>
      <c r="AS182" s="22">
        <v>-1.2759400000000001E-2</v>
      </c>
      <c r="AT182" s="22">
        <v>172</v>
      </c>
      <c r="AU182" s="22">
        <v>0.81268300000000004</v>
      </c>
      <c r="AV182">
        <f t="shared" si="32"/>
        <v>15.752345679012343</v>
      </c>
      <c r="AW182">
        <f t="shared" si="33"/>
        <v>12.820897157530862</v>
      </c>
      <c r="AX182" s="9"/>
      <c r="AY182" s="22">
        <v>0.76614400000000005</v>
      </c>
      <c r="AZ182" s="22">
        <v>28.644400000000001</v>
      </c>
      <c r="BA182" s="22">
        <v>-1.2722799999999999E-2</v>
      </c>
      <c r="BB182" s="22">
        <v>172</v>
      </c>
      <c r="BC182" s="22">
        <v>0.76568599999999998</v>
      </c>
      <c r="BD182">
        <f t="shared" si="34"/>
        <v>15.707160493827157</v>
      </c>
      <c r="BE182">
        <f t="shared" si="35"/>
        <v>12.033946769382714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7.3996199999999996</v>
      </c>
      <c r="I183" s="22">
        <v>-1.26617E-2</v>
      </c>
      <c r="J183" s="22">
        <v>173</v>
      </c>
      <c r="K183" s="22">
        <v>0.80841099999999999</v>
      </c>
      <c r="L183">
        <f t="shared" si="24"/>
        <v>15.631728395061728</v>
      </c>
      <c r="M183">
        <f t="shared" si="25"/>
        <v>12.644004883456791</v>
      </c>
      <c r="N183" s="9"/>
      <c r="O183" s="22">
        <v>0.77117899999999995</v>
      </c>
      <c r="P183" s="22">
        <v>10.9771</v>
      </c>
      <c r="Q183" s="22">
        <v>-1.26984E-2</v>
      </c>
      <c r="R183" s="22">
        <v>173</v>
      </c>
      <c r="S183" s="22">
        <v>0.76995800000000003</v>
      </c>
      <c r="T183">
        <f t="shared" si="26"/>
        <v>15.677037037037039</v>
      </c>
      <c r="U183">
        <f t="shared" si="27"/>
        <v>12.089801745185186</v>
      </c>
      <c r="X183" s="9"/>
      <c r="Y183" s="22">
        <v>0.80886800000000003</v>
      </c>
      <c r="Z183" s="22">
        <v>16.2288</v>
      </c>
      <c r="AA183" s="22">
        <v>-1.2765500000000001E-2</v>
      </c>
      <c r="AB183" s="22">
        <v>173</v>
      </c>
      <c r="AC183" s="22">
        <v>0.80810499999999996</v>
      </c>
      <c r="AD183">
        <f t="shared" si="28"/>
        <v>15.759876543209876</v>
      </c>
      <c r="AE183">
        <f t="shared" si="29"/>
        <v>12.747659819753085</v>
      </c>
      <c r="AF183" s="9"/>
      <c r="AG183" s="22">
        <v>0.77117899999999995</v>
      </c>
      <c r="AH183" s="22">
        <v>19.8063</v>
      </c>
      <c r="AI183" s="22">
        <v>-1.2820399999999999E-2</v>
      </c>
      <c r="AJ183" s="22">
        <v>173</v>
      </c>
      <c r="AK183" s="22">
        <v>0.76995800000000003</v>
      </c>
      <c r="AL183">
        <f t="shared" si="30"/>
        <v>15.827654320987653</v>
      </c>
      <c r="AM183">
        <f t="shared" si="31"/>
        <v>12.205954631604937</v>
      </c>
      <c r="AP183" s="9"/>
      <c r="AQ183" s="22">
        <v>0.80886800000000003</v>
      </c>
      <c r="AR183" s="22">
        <v>25.077000000000002</v>
      </c>
      <c r="AS183" s="22">
        <v>-1.27625E-2</v>
      </c>
      <c r="AT183" s="22">
        <v>173</v>
      </c>
      <c r="AU183" s="22">
        <v>0.80841099999999999</v>
      </c>
      <c r="AV183">
        <f t="shared" si="32"/>
        <v>15.756172839506172</v>
      </c>
      <c r="AW183">
        <f t="shared" si="33"/>
        <v>12.744664012345678</v>
      </c>
      <c r="AX183" s="9"/>
      <c r="AY183" s="22">
        <v>0.77117899999999995</v>
      </c>
      <c r="AZ183" s="22">
        <v>28.654399999999999</v>
      </c>
      <c r="BA183" s="22">
        <v>-1.2716699999999999E-2</v>
      </c>
      <c r="BB183" s="22">
        <v>173</v>
      </c>
      <c r="BC183" s="22">
        <v>0.76995800000000003</v>
      </c>
      <c r="BD183">
        <f t="shared" si="34"/>
        <v>15.699629629629626</v>
      </c>
      <c r="BE183">
        <f t="shared" si="35"/>
        <v>12.107224678148144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7.4096900000000003</v>
      </c>
      <c r="I184" s="22">
        <v>-1.2677000000000001E-2</v>
      </c>
      <c r="J184" s="22">
        <v>174</v>
      </c>
      <c r="K184" s="22">
        <v>0.80291699999999999</v>
      </c>
      <c r="L184">
        <f t="shared" si="24"/>
        <v>15.650617283950618</v>
      </c>
      <c r="M184">
        <f t="shared" si="25"/>
        <v>12.580482643209878</v>
      </c>
      <c r="N184" s="9"/>
      <c r="O184" s="22">
        <v>0.77621499999999999</v>
      </c>
      <c r="P184" s="22">
        <v>10.9872</v>
      </c>
      <c r="Q184" s="22">
        <v>-1.26862E-2</v>
      </c>
      <c r="R184" s="22">
        <v>174</v>
      </c>
      <c r="S184" s="22">
        <v>0.77545200000000003</v>
      </c>
      <c r="T184">
        <f t="shared" si="26"/>
        <v>15.661975308641974</v>
      </c>
      <c r="U184">
        <f t="shared" si="27"/>
        <v>12.15706016419753</v>
      </c>
      <c r="X184" s="9"/>
      <c r="Y184" s="22">
        <v>0.80383300000000002</v>
      </c>
      <c r="Z184" s="22">
        <v>16.238900000000001</v>
      </c>
      <c r="AA184" s="22">
        <v>-1.27747E-2</v>
      </c>
      <c r="AB184" s="22">
        <v>174</v>
      </c>
      <c r="AC184" s="22">
        <v>0.80322300000000002</v>
      </c>
      <c r="AD184">
        <f t="shared" si="28"/>
        <v>15.771234567901235</v>
      </c>
      <c r="AE184">
        <f t="shared" si="29"/>
        <v>12.677438796419754</v>
      </c>
      <c r="AF184" s="9"/>
      <c r="AG184" s="22">
        <v>0.77621499999999999</v>
      </c>
      <c r="AH184" s="22">
        <v>19.816299999999998</v>
      </c>
      <c r="AI184" s="22">
        <v>-1.2820399999999999E-2</v>
      </c>
      <c r="AJ184" s="22">
        <v>174</v>
      </c>
      <c r="AK184" s="22">
        <v>0.77575700000000003</v>
      </c>
      <c r="AL184">
        <f t="shared" si="30"/>
        <v>15.827654320987653</v>
      </c>
      <c r="AM184">
        <f t="shared" si="31"/>
        <v>12.285662698765432</v>
      </c>
      <c r="AP184" s="9"/>
      <c r="AQ184" s="22">
        <v>0.80383300000000002</v>
      </c>
      <c r="AR184" s="22">
        <v>25.087</v>
      </c>
      <c r="AS184" s="22">
        <v>-1.27686E-2</v>
      </c>
      <c r="AT184" s="22">
        <v>174</v>
      </c>
      <c r="AU184" s="22">
        <v>0.80291699999999999</v>
      </c>
      <c r="AV184">
        <f t="shared" si="32"/>
        <v>15.763703703703703</v>
      </c>
      <c r="AW184">
        <f t="shared" si="33"/>
        <v>12.671385239259259</v>
      </c>
      <c r="AX184" s="9"/>
      <c r="AY184" s="22">
        <v>0.77621499999999999</v>
      </c>
      <c r="AZ184" s="22">
        <v>28.6645</v>
      </c>
      <c r="BA184" s="22">
        <v>-1.27136E-2</v>
      </c>
      <c r="BB184" s="22">
        <v>174</v>
      </c>
      <c r="BC184" s="22">
        <v>0.774536</v>
      </c>
      <c r="BD184">
        <f t="shared" si="34"/>
        <v>15.695802469135801</v>
      </c>
      <c r="BE184">
        <f t="shared" si="35"/>
        <v>12.183317313580245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7.4197600000000001</v>
      </c>
      <c r="I185" s="22">
        <v>-1.26862E-2</v>
      </c>
      <c r="J185" s="22">
        <v>175</v>
      </c>
      <c r="K185" s="22">
        <v>0.79772900000000002</v>
      </c>
      <c r="L185">
        <f t="shared" si="24"/>
        <v>15.661975308641974</v>
      </c>
      <c r="M185">
        <f t="shared" si="25"/>
        <v>12.510754552592593</v>
      </c>
      <c r="N185" s="9"/>
      <c r="O185" s="22">
        <v>0.78125</v>
      </c>
      <c r="P185" s="22">
        <v>10.997199999999999</v>
      </c>
      <c r="Q185" s="22">
        <v>-1.2689199999999999E-2</v>
      </c>
      <c r="R185" s="22">
        <v>175</v>
      </c>
      <c r="S185" s="22">
        <v>0.78002899999999997</v>
      </c>
      <c r="T185">
        <f t="shared" si="26"/>
        <v>15.665679012345679</v>
      </c>
      <c r="U185">
        <f t="shared" si="27"/>
        <v>12.238811728395062</v>
      </c>
      <c r="X185" s="9"/>
      <c r="Y185" s="22">
        <v>0.79879800000000001</v>
      </c>
      <c r="Z185" s="22">
        <v>16.248899999999999</v>
      </c>
      <c r="AA185" s="22">
        <v>-1.27899E-2</v>
      </c>
      <c r="AB185" s="22">
        <v>175</v>
      </c>
      <c r="AC185" s="22">
        <v>0.79803500000000005</v>
      </c>
      <c r="AD185">
        <f t="shared" si="28"/>
        <v>15.79</v>
      </c>
      <c r="AE185">
        <f t="shared" si="29"/>
        <v>12.61302042</v>
      </c>
      <c r="AF185" s="9"/>
      <c r="AG185" s="22">
        <v>0.78125</v>
      </c>
      <c r="AH185" s="22">
        <v>19.8264</v>
      </c>
      <c r="AI185" s="22">
        <v>-1.28082E-2</v>
      </c>
      <c r="AJ185" s="22">
        <v>175</v>
      </c>
      <c r="AK185" s="22">
        <v>0.78033399999999997</v>
      </c>
      <c r="AL185">
        <f t="shared" si="30"/>
        <v>15.812592592592594</v>
      </c>
      <c r="AM185">
        <f t="shared" si="31"/>
        <v>12.353587962962964</v>
      </c>
      <c r="AP185" s="9"/>
      <c r="AQ185" s="22">
        <v>0.79879800000000001</v>
      </c>
      <c r="AR185" s="22">
        <v>25.097100000000001</v>
      </c>
      <c r="AS185" s="22">
        <v>-1.27838E-2</v>
      </c>
      <c r="AT185" s="22">
        <v>175</v>
      </c>
      <c r="AU185" s="22">
        <v>0.79803500000000005</v>
      </c>
      <c r="AV185">
        <f t="shared" si="32"/>
        <v>15.782469135802467</v>
      </c>
      <c r="AW185">
        <f t="shared" si="33"/>
        <v>12.607004780740739</v>
      </c>
      <c r="AX185" s="9"/>
      <c r="AY185" s="22">
        <v>0.78125</v>
      </c>
      <c r="AZ185" s="22">
        <v>28.674600000000002</v>
      </c>
      <c r="BA185" s="22">
        <v>-1.27014E-2</v>
      </c>
      <c r="BB185" s="22">
        <v>175</v>
      </c>
      <c r="BC185" s="22">
        <v>0.78064</v>
      </c>
      <c r="BD185">
        <f t="shared" si="34"/>
        <v>15.680740740740738</v>
      </c>
      <c r="BE185">
        <f t="shared" si="35"/>
        <v>12.250578703703702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7.4298299999999999</v>
      </c>
      <c r="I186" s="22">
        <v>-1.26862E-2</v>
      </c>
      <c r="J186" s="22">
        <v>176</v>
      </c>
      <c r="K186" s="22">
        <v>0.79345699999999997</v>
      </c>
      <c r="L186">
        <f t="shared" si="24"/>
        <v>15.661975308641974</v>
      </c>
      <c r="M186">
        <f t="shared" si="25"/>
        <v>12.43188084493827</v>
      </c>
      <c r="N186" s="9"/>
      <c r="O186" s="22">
        <v>0.78628500000000001</v>
      </c>
      <c r="P186" s="22">
        <v>11.007300000000001</v>
      </c>
      <c r="Q186" s="22">
        <v>-1.2683099999999999E-2</v>
      </c>
      <c r="R186" s="22">
        <v>176</v>
      </c>
      <c r="S186" s="22">
        <v>0.78552200000000005</v>
      </c>
      <c r="T186">
        <f t="shared" si="26"/>
        <v>15.658148148148147</v>
      </c>
      <c r="U186">
        <f t="shared" si="27"/>
        <v>12.311767016666666</v>
      </c>
      <c r="X186" s="9"/>
      <c r="Y186" s="22">
        <v>0.79376199999999997</v>
      </c>
      <c r="Z186" s="22">
        <v>16.259</v>
      </c>
      <c r="AA186" s="22">
        <v>-1.2796E-2</v>
      </c>
      <c r="AB186" s="22">
        <v>176</v>
      </c>
      <c r="AC186" s="22">
        <v>0.79254199999999997</v>
      </c>
      <c r="AD186">
        <f t="shared" si="28"/>
        <v>15.79753086419753</v>
      </c>
      <c r="AE186">
        <f t="shared" si="29"/>
        <v>12.539479693827159</v>
      </c>
      <c r="AF186" s="9"/>
      <c r="AG186" s="22">
        <v>0.78628500000000001</v>
      </c>
      <c r="AH186" s="22">
        <v>19.836500000000001</v>
      </c>
      <c r="AI186" s="22">
        <v>-1.2805199999999999E-2</v>
      </c>
      <c r="AJ186" s="22">
        <v>176</v>
      </c>
      <c r="AK186" s="22">
        <v>0.78521700000000005</v>
      </c>
      <c r="AL186">
        <f t="shared" si="30"/>
        <v>15.808888888888886</v>
      </c>
      <c r="AM186">
        <f t="shared" si="31"/>
        <v>12.430292199999998</v>
      </c>
      <c r="AP186" s="9"/>
      <c r="AQ186" s="22">
        <v>0.79376199999999997</v>
      </c>
      <c r="AR186" s="22">
        <v>25.107199999999999</v>
      </c>
      <c r="AS186" s="22">
        <v>-1.28021E-2</v>
      </c>
      <c r="AT186" s="22">
        <v>176</v>
      </c>
      <c r="AU186" s="22">
        <v>0.79315199999999997</v>
      </c>
      <c r="AV186">
        <f t="shared" si="32"/>
        <v>15.805061728395062</v>
      </c>
      <c r="AW186">
        <f t="shared" si="33"/>
        <v>12.54545740765432</v>
      </c>
      <c r="AX186" s="9"/>
      <c r="AY186" s="22">
        <v>0.78628500000000001</v>
      </c>
      <c r="AZ186" s="22">
        <v>28.684699999999999</v>
      </c>
      <c r="BA186" s="22">
        <v>-1.26953E-2</v>
      </c>
      <c r="BB186" s="22">
        <v>176</v>
      </c>
      <c r="BC186" s="22">
        <v>0.78491200000000005</v>
      </c>
      <c r="BD186">
        <f t="shared" si="34"/>
        <v>15.67320987654321</v>
      </c>
      <c r="BE186">
        <f t="shared" si="35"/>
        <v>12.323609827777778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7.4398999999999997</v>
      </c>
      <c r="I187" s="22">
        <v>-1.2689199999999999E-2</v>
      </c>
      <c r="J187" s="22">
        <v>177</v>
      </c>
      <c r="K187" s="22">
        <v>0.787659</v>
      </c>
      <c r="L187">
        <f t="shared" si="24"/>
        <v>15.665679012345679</v>
      </c>
      <c r="M187">
        <f t="shared" si="25"/>
        <v>12.35594401037037</v>
      </c>
      <c r="N187" s="9"/>
      <c r="O187" s="22">
        <v>0.79132100000000005</v>
      </c>
      <c r="P187" s="22">
        <v>11.0174</v>
      </c>
      <c r="Q187" s="22">
        <v>-1.2683099999999999E-2</v>
      </c>
      <c r="R187" s="22">
        <v>177</v>
      </c>
      <c r="S187" s="22">
        <v>0.79071000000000002</v>
      </c>
      <c r="T187">
        <f t="shared" si="26"/>
        <v>15.658148148148147</v>
      </c>
      <c r="U187">
        <f t="shared" si="27"/>
        <v>12.39062145074074</v>
      </c>
      <c r="X187" s="9"/>
      <c r="Y187" s="22">
        <v>0.78872699999999996</v>
      </c>
      <c r="Z187" s="22">
        <v>16.269100000000002</v>
      </c>
      <c r="AA187" s="22">
        <v>-1.2793000000000001E-2</v>
      </c>
      <c r="AB187" s="22">
        <v>177</v>
      </c>
      <c r="AC187" s="22">
        <v>0.787659</v>
      </c>
      <c r="AD187">
        <f t="shared" si="28"/>
        <v>15.793827160493827</v>
      </c>
      <c r="AE187">
        <f t="shared" si="29"/>
        <v>12.457017914814813</v>
      </c>
      <c r="AF187" s="9"/>
      <c r="AG187" s="22">
        <v>0.79132100000000005</v>
      </c>
      <c r="AH187" s="22">
        <v>19.846599999999999</v>
      </c>
      <c r="AI187" s="22">
        <v>-1.28021E-2</v>
      </c>
      <c r="AJ187" s="22">
        <v>177</v>
      </c>
      <c r="AK187" s="22">
        <v>0.79040500000000002</v>
      </c>
      <c r="AL187">
        <f t="shared" si="30"/>
        <v>15.805061728395062</v>
      </c>
      <c r="AM187">
        <f t="shared" si="31"/>
        <v>12.506877251975309</v>
      </c>
      <c r="AP187" s="9"/>
      <c r="AQ187" s="22">
        <v>0.78872699999999996</v>
      </c>
      <c r="AR187" s="22">
        <v>25.1172</v>
      </c>
      <c r="AS187" s="22">
        <v>-1.28021E-2</v>
      </c>
      <c r="AT187" s="22">
        <v>177</v>
      </c>
      <c r="AU187" s="22">
        <v>0.787659</v>
      </c>
      <c r="AV187">
        <f t="shared" si="32"/>
        <v>15.805061728395062</v>
      </c>
      <c r="AW187">
        <f t="shared" si="33"/>
        <v>12.465878921851852</v>
      </c>
      <c r="AX187" s="9"/>
      <c r="AY187" s="22">
        <v>0.79132100000000005</v>
      </c>
      <c r="AZ187" s="22">
        <v>28.694700000000001</v>
      </c>
      <c r="BA187" s="22">
        <v>-1.26984E-2</v>
      </c>
      <c r="BB187" s="22">
        <v>177</v>
      </c>
      <c r="BC187" s="22">
        <v>0.79040500000000002</v>
      </c>
      <c r="BD187">
        <f t="shared" si="34"/>
        <v>15.677037037037039</v>
      </c>
      <c r="BE187">
        <f t="shared" si="35"/>
        <v>12.405568625185188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7.4499700000000004</v>
      </c>
      <c r="I188" s="22">
        <v>-1.2704500000000001E-2</v>
      </c>
      <c r="J188" s="22">
        <v>178</v>
      </c>
      <c r="K188" s="22">
        <v>0.78247100000000003</v>
      </c>
      <c r="L188">
        <f t="shared" si="24"/>
        <v>15.684567901234566</v>
      </c>
      <c r="M188">
        <f t="shared" si="25"/>
        <v>12.291854703086418</v>
      </c>
      <c r="N188" s="9"/>
      <c r="O188" s="22">
        <v>0.79635599999999995</v>
      </c>
      <c r="P188" s="22">
        <v>11.0275</v>
      </c>
      <c r="Q188" s="22">
        <v>-1.2683099999999999E-2</v>
      </c>
      <c r="R188" s="22">
        <v>178</v>
      </c>
      <c r="S188" s="22">
        <v>0.79559299999999999</v>
      </c>
      <c r="T188">
        <f t="shared" si="26"/>
        <v>15.658148148148147</v>
      </c>
      <c r="U188">
        <f t="shared" si="27"/>
        <v>12.469460226666666</v>
      </c>
      <c r="X188" s="9"/>
      <c r="Y188" s="22">
        <v>0.78369100000000003</v>
      </c>
      <c r="Z188" s="22">
        <v>16.2791</v>
      </c>
      <c r="AA188" s="22">
        <v>-1.2793000000000001E-2</v>
      </c>
      <c r="AB188" s="22">
        <v>178</v>
      </c>
      <c r="AC188" s="22">
        <v>0.78308100000000003</v>
      </c>
      <c r="AD188">
        <f t="shared" si="28"/>
        <v>15.793827160493827</v>
      </c>
      <c r="AE188">
        <f t="shared" si="29"/>
        <v>12.377480201234567</v>
      </c>
      <c r="AF188" s="9"/>
      <c r="AG188" s="22">
        <v>0.79635599999999995</v>
      </c>
      <c r="AH188" s="22">
        <v>19.8566</v>
      </c>
      <c r="AI188" s="22">
        <v>-1.28021E-2</v>
      </c>
      <c r="AJ188" s="22">
        <v>178</v>
      </c>
      <c r="AK188" s="22">
        <v>0.79528799999999999</v>
      </c>
      <c r="AL188">
        <f t="shared" si="30"/>
        <v>15.805061728395062</v>
      </c>
      <c r="AM188">
        <f t="shared" si="31"/>
        <v>12.586455737777777</v>
      </c>
      <c r="AP188" s="9"/>
      <c r="AQ188" s="22">
        <v>0.78369100000000003</v>
      </c>
      <c r="AR188" s="22">
        <v>25.127300000000002</v>
      </c>
      <c r="AS188" s="22">
        <v>-1.28082E-2</v>
      </c>
      <c r="AT188" s="22">
        <v>178</v>
      </c>
      <c r="AU188" s="22">
        <v>0.78277600000000003</v>
      </c>
      <c r="AV188">
        <f t="shared" si="32"/>
        <v>15.812592592592594</v>
      </c>
      <c r="AW188">
        <f t="shared" si="33"/>
        <v>12.392186501481483</v>
      </c>
      <c r="AX188" s="9"/>
      <c r="AY188" s="22">
        <v>0.79635599999999995</v>
      </c>
      <c r="AZ188" s="22">
        <v>28.704799999999999</v>
      </c>
      <c r="BA188" s="22">
        <v>-1.26923E-2</v>
      </c>
      <c r="BB188" s="22">
        <v>178</v>
      </c>
      <c r="BC188" s="22">
        <v>0.794983</v>
      </c>
      <c r="BD188">
        <f t="shared" si="34"/>
        <v>15.669506172839506</v>
      </c>
      <c r="BE188">
        <f t="shared" si="35"/>
        <v>12.478505257777778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7.4600400000000002</v>
      </c>
      <c r="I189" s="22">
        <v>-1.2710600000000001E-2</v>
      </c>
      <c r="J189" s="22">
        <v>179</v>
      </c>
      <c r="K189" s="22">
        <v>0.77819799999999995</v>
      </c>
      <c r="L189">
        <f t="shared" si="24"/>
        <v>15.692098765432098</v>
      </c>
      <c r="M189">
        <f t="shared" si="25"/>
        <v>12.218746856296296</v>
      </c>
      <c r="N189" s="9"/>
      <c r="O189" s="22">
        <v>0.80139199999999999</v>
      </c>
      <c r="P189" s="22">
        <v>11.0375</v>
      </c>
      <c r="Q189" s="22">
        <v>-1.2674E-2</v>
      </c>
      <c r="R189" s="22">
        <v>179</v>
      </c>
      <c r="S189" s="22">
        <v>0.79986599999999997</v>
      </c>
      <c r="T189">
        <f t="shared" si="26"/>
        <v>15.646913580246911</v>
      </c>
      <c r="U189">
        <f t="shared" si="27"/>
        <v>12.539311367901233</v>
      </c>
      <c r="X189" s="9"/>
      <c r="Y189" s="22">
        <v>0.77865600000000001</v>
      </c>
      <c r="Z189" s="22">
        <v>16.289200000000001</v>
      </c>
      <c r="AA189" s="22">
        <v>-1.28021E-2</v>
      </c>
      <c r="AB189" s="22">
        <v>179</v>
      </c>
      <c r="AC189" s="22">
        <v>0.77789299999999995</v>
      </c>
      <c r="AD189">
        <f t="shared" si="28"/>
        <v>15.805061728395062</v>
      </c>
      <c r="AE189">
        <f t="shared" si="29"/>
        <v>12.306706145185185</v>
      </c>
      <c r="AF189" s="9"/>
      <c r="AG189" s="22">
        <v>0.80139199999999999</v>
      </c>
      <c r="AH189" s="22">
        <v>19.866700000000002</v>
      </c>
      <c r="AI189" s="22">
        <v>-1.2805199999999999E-2</v>
      </c>
      <c r="AJ189" s="22">
        <v>179</v>
      </c>
      <c r="AK189" s="22">
        <v>0.80078099999999997</v>
      </c>
      <c r="AL189">
        <f t="shared" si="30"/>
        <v>15.808888888888886</v>
      </c>
      <c r="AM189">
        <f t="shared" si="31"/>
        <v>12.669117084444443</v>
      </c>
      <c r="AP189" s="9"/>
      <c r="AQ189" s="22">
        <v>0.77865600000000001</v>
      </c>
      <c r="AR189" s="22">
        <v>25.1374</v>
      </c>
      <c r="AS189" s="22">
        <v>-1.2811299999999999E-2</v>
      </c>
      <c r="AT189" s="22">
        <v>179</v>
      </c>
      <c r="AU189" s="22">
        <v>0.77697799999999995</v>
      </c>
      <c r="AV189">
        <f t="shared" si="32"/>
        <v>15.816419753086418</v>
      </c>
      <c r="AW189">
        <f t="shared" si="33"/>
        <v>12.315550139259258</v>
      </c>
      <c r="AX189" s="9"/>
      <c r="AY189" s="22">
        <v>0.80139199999999999</v>
      </c>
      <c r="AZ189" s="22">
        <v>28.7149</v>
      </c>
      <c r="BA189" s="22">
        <v>-1.27014E-2</v>
      </c>
      <c r="BB189" s="22">
        <v>179</v>
      </c>
      <c r="BC189" s="22">
        <v>0.80047599999999997</v>
      </c>
      <c r="BD189">
        <f t="shared" si="34"/>
        <v>15.680740740740738</v>
      </c>
      <c r="BE189">
        <f t="shared" si="35"/>
        <v>12.566420183703702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7.47011</v>
      </c>
      <c r="I190" s="22">
        <v>-1.27197E-2</v>
      </c>
      <c r="J190" s="22">
        <v>180</v>
      </c>
      <c r="K190" s="22">
        <v>0.77300999999999997</v>
      </c>
      <c r="L190">
        <f t="shared" si="24"/>
        <v>15.703333333333333</v>
      </c>
      <c r="M190">
        <f t="shared" si="25"/>
        <v>12.148428436666666</v>
      </c>
      <c r="N190" s="9"/>
      <c r="O190" s="22">
        <v>0.806427</v>
      </c>
      <c r="P190" s="22">
        <v>11.047599999999999</v>
      </c>
      <c r="Q190" s="22">
        <v>-1.2670900000000001E-2</v>
      </c>
      <c r="R190" s="22">
        <v>180</v>
      </c>
      <c r="S190" s="22">
        <v>0.80566400000000005</v>
      </c>
      <c r="T190">
        <f t="shared" si="26"/>
        <v>15.643086419753088</v>
      </c>
      <c r="U190">
        <f t="shared" si="27"/>
        <v>12.615007252222224</v>
      </c>
      <c r="X190" s="9"/>
      <c r="Y190" s="22">
        <v>0.773621</v>
      </c>
      <c r="Z190" s="22">
        <v>16.299299999999999</v>
      </c>
      <c r="AA190" s="22">
        <v>-1.28082E-2</v>
      </c>
      <c r="AB190" s="22">
        <v>180</v>
      </c>
      <c r="AC190" s="22">
        <v>0.77239999999999998</v>
      </c>
      <c r="AD190">
        <f t="shared" si="28"/>
        <v>15.812592592592594</v>
      </c>
      <c r="AE190">
        <f t="shared" si="29"/>
        <v>12.232953694074075</v>
      </c>
      <c r="AF190" s="9"/>
      <c r="AG190" s="22">
        <v>0.806427</v>
      </c>
      <c r="AH190" s="22">
        <v>19.876799999999999</v>
      </c>
      <c r="AI190" s="22">
        <v>-1.2796E-2</v>
      </c>
      <c r="AJ190" s="22">
        <v>180</v>
      </c>
      <c r="AK190" s="22">
        <v>0.80596900000000005</v>
      </c>
      <c r="AL190">
        <f t="shared" si="30"/>
        <v>15.79753086419753</v>
      </c>
      <c r="AM190">
        <f t="shared" si="31"/>
        <v>12.739555422222221</v>
      </c>
      <c r="AP190" s="9"/>
      <c r="AQ190" s="22">
        <v>0.773621</v>
      </c>
      <c r="AR190" s="22">
        <v>25.147500000000001</v>
      </c>
      <c r="AS190" s="22">
        <v>-1.28235E-2</v>
      </c>
      <c r="AT190" s="22">
        <v>180</v>
      </c>
      <c r="AU190" s="22">
        <v>0.77209499999999998</v>
      </c>
      <c r="AV190">
        <f t="shared" si="32"/>
        <v>15.831481481481481</v>
      </c>
      <c r="AW190">
        <f t="shared" si="33"/>
        <v>12.247566535185184</v>
      </c>
      <c r="AX190" s="9"/>
      <c r="AY190" s="22">
        <v>0.806427</v>
      </c>
      <c r="AZ190" s="22">
        <v>28.724900000000002</v>
      </c>
      <c r="BA190" s="22">
        <v>-1.27136E-2</v>
      </c>
      <c r="BB190" s="22">
        <v>180</v>
      </c>
      <c r="BC190" s="22">
        <v>0.80505400000000005</v>
      </c>
      <c r="BD190">
        <f t="shared" si="34"/>
        <v>15.695802469135801</v>
      </c>
      <c r="BE190">
        <f t="shared" si="35"/>
        <v>12.657518897777777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7.4801799999999998</v>
      </c>
      <c r="I191" s="22">
        <v>-1.2737999999999999E-2</v>
      </c>
      <c r="J191" s="22">
        <v>181</v>
      </c>
      <c r="K191" s="22">
        <v>0.768127</v>
      </c>
      <c r="L191">
        <f t="shared" si="24"/>
        <v>15.725925925925925</v>
      </c>
      <c r="M191">
        <f t="shared" si="25"/>
        <v>12.086710777777776</v>
      </c>
      <c r="N191" s="9"/>
      <c r="O191" s="22">
        <v>0.81146200000000002</v>
      </c>
      <c r="P191" s="22">
        <v>11.057700000000001</v>
      </c>
      <c r="Q191" s="22">
        <v>-1.26587E-2</v>
      </c>
      <c r="R191" s="22">
        <v>181</v>
      </c>
      <c r="S191" s="22">
        <v>0.81024200000000002</v>
      </c>
      <c r="T191">
        <f t="shared" si="26"/>
        <v>15.628024691358023</v>
      </c>
      <c r="U191">
        <f t="shared" si="27"/>
        <v>12.681548172098765</v>
      </c>
      <c r="X191" s="9"/>
      <c r="Y191" s="22">
        <v>0.76858499999999996</v>
      </c>
      <c r="Z191" s="22">
        <v>16.3094</v>
      </c>
      <c r="AA191" s="22">
        <v>-1.2811299999999999E-2</v>
      </c>
      <c r="AB191" s="22">
        <v>181</v>
      </c>
      <c r="AC191" s="22">
        <v>0.76690700000000001</v>
      </c>
      <c r="AD191">
        <f t="shared" si="28"/>
        <v>15.816419753086418</v>
      </c>
      <c r="AE191">
        <f t="shared" si="29"/>
        <v>12.156262975925923</v>
      </c>
      <c r="AF191" s="9"/>
      <c r="AG191" s="22">
        <v>0.81146200000000002</v>
      </c>
      <c r="AH191" s="22">
        <v>19.886800000000001</v>
      </c>
      <c r="AI191" s="22">
        <v>-1.2777699999999999E-2</v>
      </c>
      <c r="AJ191" s="22">
        <v>181</v>
      </c>
      <c r="AK191" s="22">
        <v>0.81054700000000002</v>
      </c>
      <c r="AL191">
        <f t="shared" si="30"/>
        <v>15.774938271604935</v>
      </c>
      <c r="AM191">
        <f t="shared" si="31"/>
        <v>12.800762959753083</v>
      </c>
      <c r="AP191" s="9"/>
      <c r="AQ191" s="22">
        <v>0.76858499999999996</v>
      </c>
      <c r="AR191" s="22">
        <v>25.157499999999999</v>
      </c>
      <c r="AS191" s="22">
        <v>-1.28326E-2</v>
      </c>
      <c r="AT191" s="22">
        <v>181</v>
      </c>
      <c r="AU191" s="22">
        <v>0.767822</v>
      </c>
      <c r="AV191">
        <f t="shared" si="32"/>
        <v>15.842716049382712</v>
      </c>
      <c r="AW191">
        <f t="shared" si="33"/>
        <v>12.176473914814812</v>
      </c>
      <c r="AX191" s="9"/>
      <c r="AY191" s="22">
        <v>0.81146200000000002</v>
      </c>
      <c r="AZ191" s="22">
        <v>28.734999999999999</v>
      </c>
      <c r="BA191" s="22">
        <v>-1.27197E-2</v>
      </c>
      <c r="BB191" s="22">
        <v>181</v>
      </c>
      <c r="BC191" s="22">
        <v>0.80993700000000002</v>
      </c>
      <c r="BD191">
        <f t="shared" si="34"/>
        <v>15.703333333333333</v>
      </c>
      <c r="BE191">
        <f t="shared" si="35"/>
        <v>12.742658273333333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7.4902499999999996</v>
      </c>
      <c r="I192" s="22">
        <v>-1.27563E-2</v>
      </c>
      <c r="J192" s="22">
        <v>182</v>
      </c>
      <c r="K192" s="22">
        <v>0.76232900000000003</v>
      </c>
      <c r="L192">
        <f t="shared" si="24"/>
        <v>15.748518518518516</v>
      </c>
      <c r="M192">
        <f t="shared" si="25"/>
        <v>12.024781314814811</v>
      </c>
      <c r="N192" s="9"/>
      <c r="O192" s="22">
        <v>0.81649799999999995</v>
      </c>
      <c r="P192" s="22">
        <v>11.0677</v>
      </c>
      <c r="Q192" s="22">
        <v>-1.26404E-2</v>
      </c>
      <c r="R192" s="22">
        <v>182</v>
      </c>
      <c r="S192" s="22">
        <v>0.81542999999999999</v>
      </c>
      <c r="T192">
        <f t="shared" si="26"/>
        <v>15.60543209876543</v>
      </c>
      <c r="U192">
        <f t="shared" si="27"/>
        <v>12.741804097777775</v>
      </c>
      <c r="X192" s="9"/>
      <c r="Y192" s="22">
        <v>0.76354999999999995</v>
      </c>
      <c r="Z192" s="22">
        <v>16.319400000000002</v>
      </c>
      <c r="AA192" s="22">
        <v>-1.28235E-2</v>
      </c>
      <c r="AB192" s="22">
        <v>182</v>
      </c>
      <c r="AC192" s="22">
        <v>0.76263400000000003</v>
      </c>
      <c r="AD192">
        <f t="shared" si="28"/>
        <v>15.831481481481481</v>
      </c>
      <c r="AE192">
        <f t="shared" si="29"/>
        <v>12.088127685185183</v>
      </c>
      <c r="AF192" s="9"/>
      <c r="AG192" s="22">
        <v>0.81649799999999995</v>
      </c>
      <c r="AH192" s="22">
        <v>19.896899999999999</v>
      </c>
      <c r="AI192" s="22">
        <v>-1.27686E-2</v>
      </c>
      <c r="AJ192" s="22">
        <v>182</v>
      </c>
      <c r="AK192" s="22">
        <v>0.81512499999999999</v>
      </c>
      <c r="AL192">
        <f t="shared" si="30"/>
        <v>15.763703703703703</v>
      </c>
      <c r="AM192">
        <f t="shared" si="31"/>
        <v>12.871032546666665</v>
      </c>
      <c r="AP192" s="9"/>
      <c r="AQ192" s="22">
        <v>0.76354999999999995</v>
      </c>
      <c r="AR192" s="22">
        <v>25.1676</v>
      </c>
      <c r="AS192" s="22">
        <v>-1.28418E-2</v>
      </c>
      <c r="AT192" s="22">
        <v>182</v>
      </c>
      <c r="AU192" s="22">
        <v>0.76232900000000003</v>
      </c>
      <c r="AV192">
        <f t="shared" si="32"/>
        <v>15.854074074074072</v>
      </c>
      <c r="AW192">
        <f t="shared" si="33"/>
        <v>12.105378259259258</v>
      </c>
      <c r="AX192" s="9"/>
      <c r="AY192" s="22">
        <v>0.81649799999999995</v>
      </c>
      <c r="AZ192" s="22">
        <v>28.745100000000001</v>
      </c>
      <c r="BA192" s="22">
        <v>-1.2710600000000001E-2</v>
      </c>
      <c r="BB192" s="22">
        <v>182</v>
      </c>
      <c r="BC192" s="22">
        <v>0.81542999999999999</v>
      </c>
      <c r="BD192">
        <f t="shared" si="34"/>
        <v>15.692098765432098</v>
      </c>
      <c r="BE192">
        <f t="shared" si="35"/>
        <v>12.812567257777776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7.5003299999999999</v>
      </c>
      <c r="I193" s="22">
        <v>-1.27625E-2</v>
      </c>
      <c r="J193" s="22">
        <v>183</v>
      </c>
      <c r="K193" s="22">
        <v>0.75714099999999995</v>
      </c>
      <c r="L193">
        <f t="shared" si="24"/>
        <v>15.756172839506172</v>
      </c>
      <c r="M193">
        <f t="shared" si="25"/>
        <v>11.951277685185186</v>
      </c>
      <c r="N193" s="9"/>
      <c r="O193" s="22">
        <v>0.82153299999999996</v>
      </c>
      <c r="P193" s="22">
        <v>11.0778</v>
      </c>
      <c r="Q193" s="22">
        <v>-1.26312E-2</v>
      </c>
      <c r="R193" s="22">
        <v>183</v>
      </c>
      <c r="S193" s="22">
        <v>0.82061799999999996</v>
      </c>
      <c r="T193">
        <f t="shared" si="26"/>
        <v>15.594074074074072</v>
      </c>
      <c r="U193">
        <f t="shared" si="27"/>
        <v>12.811046456296294</v>
      </c>
      <c r="X193" s="9"/>
      <c r="Y193" s="22">
        <v>0.75851400000000002</v>
      </c>
      <c r="Z193" s="22">
        <v>16.329499999999999</v>
      </c>
      <c r="AA193" s="22">
        <v>-1.28418E-2</v>
      </c>
      <c r="AB193" s="22">
        <v>183</v>
      </c>
      <c r="AC193" s="22">
        <v>0.75775099999999995</v>
      </c>
      <c r="AD193">
        <f t="shared" si="28"/>
        <v>15.854074074074072</v>
      </c>
      <c r="AE193">
        <f t="shared" si="29"/>
        <v>12.025537142222221</v>
      </c>
      <c r="AF193" s="9"/>
      <c r="AG193" s="22">
        <v>0.82153299999999996</v>
      </c>
      <c r="AH193" s="22">
        <v>19.907</v>
      </c>
      <c r="AI193" s="22">
        <v>-1.27533E-2</v>
      </c>
      <c r="AJ193" s="22">
        <v>183</v>
      </c>
      <c r="AK193" s="22">
        <v>0.82122799999999996</v>
      </c>
      <c r="AL193">
        <f t="shared" si="30"/>
        <v>15.744814814814816</v>
      </c>
      <c r="AM193">
        <f t="shared" si="31"/>
        <v>12.93488494925926</v>
      </c>
      <c r="AP193" s="9"/>
      <c r="AQ193" s="22">
        <v>0.75851400000000002</v>
      </c>
      <c r="AR193" s="22">
        <v>25.177700000000002</v>
      </c>
      <c r="AS193" s="22">
        <v>-1.2854000000000001E-2</v>
      </c>
      <c r="AT193" s="22">
        <v>183</v>
      </c>
      <c r="AU193" s="22">
        <v>0.75714099999999995</v>
      </c>
      <c r="AV193">
        <f t="shared" si="32"/>
        <v>15.869135802469136</v>
      </c>
      <c r="AW193">
        <f t="shared" si="33"/>
        <v>12.036961674074075</v>
      </c>
      <c r="AX193" s="9"/>
      <c r="AY193" s="22">
        <v>0.82153299999999996</v>
      </c>
      <c r="AZ193" s="22">
        <v>28.755199999999999</v>
      </c>
      <c r="BA193" s="22">
        <v>-1.26984E-2</v>
      </c>
      <c r="BB193" s="22">
        <v>183</v>
      </c>
      <c r="BC193" s="22">
        <v>0.82092299999999996</v>
      </c>
      <c r="BD193">
        <f t="shared" si="34"/>
        <v>15.677037037037039</v>
      </c>
      <c r="BE193">
        <f t="shared" si="35"/>
        <v>12.879203268148149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7.5103999999999997</v>
      </c>
      <c r="I194" s="22">
        <v>-1.27625E-2</v>
      </c>
      <c r="J194" s="22">
        <v>184</v>
      </c>
      <c r="K194" s="22">
        <v>0.75195299999999998</v>
      </c>
      <c r="L194">
        <f t="shared" si="24"/>
        <v>15.756172839506172</v>
      </c>
      <c r="M194">
        <f t="shared" si="25"/>
        <v>11.871945354938271</v>
      </c>
      <c r="N194" s="9"/>
      <c r="O194" s="22">
        <v>0.826569</v>
      </c>
      <c r="P194" s="22">
        <v>11.087899999999999</v>
      </c>
      <c r="Q194" s="22">
        <v>-1.2634299999999999E-2</v>
      </c>
      <c r="R194" s="22">
        <v>184</v>
      </c>
      <c r="S194" s="22">
        <v>0.82550000000000001</v>
      </c>
      <c r="T194">
        <f t="shared" si="26"/>
        <v>15.5979012345679</v>
      </c>
      <c r="U194">
        <f t="shared" si="27"/>
        <v>12.892741625555555</v>
      </c>
      <c r="X194" s="9"/>
      <c r="Y194" s="22">
        <v>0.75347900000000001</v>
      </c>
      <c r="Z194" s="22">
        <v>16.339600000000001</v>
      </c>
      <c r="AA194" s="22">
        <v>-1.2854000000000001E-2</v>
      </c>
      <c r="AB194" s="22">
        <v>184</v>
      </c>
      <c r="AC194" s="22">
        <v>0.75225799999999998</v>
      </c>
      <c r="AD194">
        <f t="shared" si="28"/>
        <v>15.869135802469136</v>
      </c>
      <c r="AE194">
        <f t="shared" si="29"/>
        <v>11.957060575308642</v>
      </c>
      <c r="AF194" s="9"/>
      <c r="AG194" s="22">
        <v>0.826569</v>
      </c>
      <c r="AH194" s="22">
        <v>19.917100000000001</v>
      </c>
      <c r="AI194" s="22">
        <v>-1.27502E-2</v>
      </c>
      <c r="AJ194" s="22">
        <v>184</v>
      </c>
      <c r="AK194" s="22">
        <v>0.82519500000000001</v>
      </c>
      <c r="AL194">
        <f t="shared" si="30"/>
        <v>15.740987654320987</v>
      </c>
      <c r="AM194">
        <f t="shared" si="31"/>
        <v>13.011012424444445</v>
      </c>
      <c r="AP194" s="9"/>
      <c r="AQ194" s="22">
        <v>0.75347900000000001</v>
      </c>
      <c r="AR194" s="22">
        <v>25.1877</v>
      </c>
      <c r="AS194" s="22">
        <v>-1.28662E-2</v>
      </c>
      <c r="AT194" s="22">
        <v>184</v>
      </c>
      <c r="AU194" s="22">
        <v>0.75256299999999998</v>
      </c>
      <c r="AV194">
        <f t="shared" si="32"/>
        <v>15.884197530864196</v>
      </c>
      <c r="AW194">
        <f t="shared" si="33"/>
        <v>11.968409271358023</v>
      </c>
      <c r="AX194" s="9"/>
      <c r="AY194" s="22">
        <v>0.826569</v>
      </c>
      <c r="AZ194" s="22">
        <v>28.7652</v>
      </c>
      <c r="BA194" s="22">
        <v>-1.2683099999999999E-2</v>
      </c>
      <c r="BB194" s="22">
        <v>184</v>
      </c>
      <c r="BC194" s="22">
        <v>0.82550000000000001</v>
      </c>
      <c r="BD194">
        <f t="shared" si="34"/>
        <v>15.658148148148147</v>
      </c>
      <c r="BE194">
        <f t="shared" si="35"/>
        <v>12.942539856666665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7.5204700000000004</v>
      </c>
      <c r="I195" s="22">
        <v>-1.2759400000000001E-2</v>
      </c>
      <c r="J195" s="22">
        <v>185</v>
      </c>
      <c r="K195" s="22">
        <v>0.747803</v>
      </c>
      <c r="L195">
        <f t="shared" si="24"/>
        <v>15.752345679012343</v>
      </c>
      <c r="M195">
        <f t="shared" si="25"/>
        <v>11.789748609382714</v>
      </c>
      <c r="N195" s="9"/>
      <c r="O195" s="22">
        <v>0.83160400000000001</v>
      </c>
      <c r="P195" s="22">
        <v>11.098000000000001</v>
      </c>
      <c r="Q195" s="22">
        <v>-1.2634299999999999E-2</v>
      </c>
      <c r="R195" s="22">
        <v>185</v>
      </c>
      <c r="S195" s="22">
        <v>0.83099400000000001</v>
      </c>
      <c r="T195">
        <f t="shared" si="26"/>
        <v>15.5979012345679</v>
      </c>
      <c r="U195">
        <f t="shared" si="27"/>
        <v>12.971277058271603</v>
      </c>
      <c r="X195" s="9"/>
      <c r="Y195" s="22">
        <v>0.748444</v>
      </c>
      <c r="Z195" s="22">
        <v>16.349599999999999</v>
      </c>
      <c r="AA195" s="22">
        <v>-1.2860099999999999E-2</v>
      </c>
      <c r="AB195" s="22">
        <v>185</v>
      </c>
      <c r="AC195" s="22">
        <v>0.74777199999999999</v>
      </c>
      <c r="AD195">
        <f t="shared" si="28"/>
        <v>15.876666666666663</v>
      </c>
      <c r="AE195">
        <f t="shared" si="29"/>
        <v>11.882795906666663</v>
      </c>
      <c r="AF195" s="9"/>
      <c r="AG195" s="22">
        <v>0.83160400000000001</v>
      </c>
      <c r="AH195" s="22">
        <v>19.927099999999999</v>
      </c>
      <c r="AI195" s="22">
        <v>-1.2735E-2</v>
      </c>
      <c r="AJ195" s="22">
        <v>185</v>
      </c>
      <c r="AK195" s="22">
        <v>0.83068799999999998</v>
      </c>
      <c r="AL195">
        <f t="shared" si="30"/>
        <v>15.722222222222221</v>
      </c>
      <c r="AM195">
        <f t="shared" si="31"/>
        <v>13.074662888888888</v>
      </c>
      <c r="AP195" s="9"/>
      <c r="AQ195" s="22">
        <v>0.748444</v>
      </c>
      <c r="AR195" s="22">
        <v>25.197800000000001</v>
      </c>
      <c r="AS195" s="22">
        <v>-1.28784E-2</v>
      </c>
      <c r="AT195" s="22">
        <v>185</v>
      </c>
      <c r="AU195" s="22">
        <v>0.74774200000000002</v>
      </c>
      <c r="AV195">
        <f t="shared" si="32"/>
        <v>15.899259259259258</v>
      </c>
      <c r="AW195">
        <f t="shared" si="33"/>
        <v>11.899705197037036</v>
      </c>
      <c r="AX195" s="9"/>
      <c r="AY195" s="22">
        <v>0.83160400000000001</v>
      </c>
      <c r="AZ195" s="22">
        <v>28.775300000000001</v>
      </c>
      <c r="BA195" s="22">
        <v>-1.2677000000000001E-2</v>
      </c>
      <c r="BB195" s="22">
        <v>185</v>
      </c>
      <c r="BC195" s="22">
        <v>0.83038299999999998</v>
      </c>
      <c r="BD195">
        <f t="shared" si="34"/>
        <v>15.650617283950618</v>
      </c>
      <c r="BE195">
        <f t="shared" si="35"/>
        <v>13.01511593580247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7.5305400000000002</v>
      </c>
      <c r="I196" s="22">
        <v>-1.27686E-2</v>
      </c>
      <c r="J196" s="22">
        <v>186</v>
      </c>
      <c r="K196" s="22">
        <v>0.74270599999999998</v>
      </c>
      <c r="L196">
        <f t="shared" si="24"/>
        <v>15.763703703703703</v>
      </c>
      <c r="M196">
        <f t="shared" si="25"/>
        <v>11.718863442962961</v>
      </c>
      <c r="N196" s="9"/>
      <c r="O196" s="22">
        <v>0.83663900000000002</v>
      </c>
      <c r="P196" s="22">
        <v>11.108000000000001</v>
      </c>
      <c r="Q196" s="22">
        <v>-1.2637300000000001E-2</v>
      </c>
      <c r="R196" s="22">
        <v>186</v>
      </c>
      <c r="S196" s="22">
        <v>0.83587599999999995</v>
      </c>
      <c r="T196">
        <f t="shared" si="26"/>
        <v>15.601604938271604</v>
      </c>
      <c r="U196">
        <f t="shared" si="27"/>
        <v>13.052911153950618</v>
      </c>
      <c r="X196" s="9"/>
      <c r="Y196" s="22">
        <v>0.74340799999999996</v>
      </c>
      <c r="Z196" s="22">
        <v>16.3597</v>
      </c>
      <c r="AA196" s="22">
        <v>-1.28662E-2</v>
      </c>
      <c r="AB196" s="22">
        <v>186</v>
      </c>
      <c r="AC196" s="22">
        <v>0.74273699999999998</v>
      </c>
      <c r="AD196">
        <f t="shared" si="28"/>
        <v>15.884197530864196</v>
      </c>
      <c r="AE196">
        <f t="shared" si="29"/>
        <v>11.80843951802469</v>
      </c>
      <c r="AF196" s="9"/>
      <c r="AG196" s="22">
        <v>0.83663900000000002</v>
      </c>
      <c r="AH196" s="22">
        <v>19.937200000000001</v>
      </c>
      <c r="AI196" s="22">
        <v>-1.27289E-2</v>
      </c>
      <c r="AJ196" s="22">
        <v>186</v>
      </c>
      <c r="AK196" s="22">
        <v>0.83557099999999995</v>
      </c>
      <c r="AL196">
        <f t="shared" si="30"/>
        <v>15.714691358024689</v>
      </c>
      <c r="AM196">
        <f t="shared" si="31"/>
        <v>13.147523663086417</v>
      </c>
      <c r="AP196" s="9"/>
      <c r="AQ196" s="22">
        <v>0.74340799999999996</v>
      </c>
      <c r="AR196" s="22">
        <v>25.207899999999999</v>
      </c>
      <c r="AS196" s="22">
        <v>-1.28754E-2</v>
      </c>
      <c r="AT196" s="22">
        <v>186</v>
      </c>
      <c r="AU196" s="22">
        <v>0.74276699999999996</v>
      </c>
      <c r="AV196">
        <f t="shared" si="32"/>
        <v>15.895555555555555</v>
      </c>
      <c r="AW196">
        <f t="shared" si="33"/>
        <v>11.816883164444443</v>
      </c>
      <c r="AX196" s="9"/>
      <c r="AY196" s="22">
        <v>0.83663900000000002</v>
      </c>
      <c r="AZ196" s="22">
        <v>28.785399999999999</v>
      </c>
      <c r="BA196" s="22">
        <v>-1.26617E-2</v>
      </c>
      <c r="BB196" s="22">
        <v>186</v>
      </c>
      <c r="BC196" s="22">
        <v>0.83557099999999995</v>
      </c>
      <c r="BD196">
        <f t="shared" si="34"/>
        <v>15.631728395061728</v>
      </c>
      <c r="BE196">
        <f t="shared" si="35"/>
        <v>13.078113612716049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7.54061</v>
      </c>
      <c r="I197" s="22">
        <v>-1.2771599999999999E-2</v>
      </c>
      <c r="J197" s="22">
        <v>187</v>
      </c>
      <c r="K197" s="22">
        <v>0.73779300000000003</v>
      </c>
      <c r="L197">
        <f t="shared" si="24"/>
        <v>15.767407407407408</v>
      </c>
      <c r="M197">
        <f t="shared" si="25"/>
        <v>11.642227909629629</v>
      </c>
      <c r="N197" s="9"/>
      <c r="O197" s="22">
        <v>0.84167499999999995</v>
      </c>
      <c r="P197" s="22">
        <v>11.1181</v>
      </c>
      <c r="Q197" s="22">
        <v>-1.2634299999999999E-2</v>
      </c>
      <c r="R197" s="22">
        <v>187</v>
      </c>
      <c r="S197" s="22">
        <v>0.84045400000000003</v>
      </c>
      <c r="T197">
        <f t="shared" si="26"/>
        <v>15.5979012345679</v>
      </c>
      <c r="U197">
        <f t="shared" si="27"/>
        <v>13.128363521604935</v>
      </c>
      <c r="X197" s="9"/>
      <c r="Y197" s="22">
        <v>0.73837299999999995</v>
      </c>
      <c r="Z197" s="22">
        <v>16.369800000000001</v>
      </c>
      <c r="AA197" s="22">
        <v>-1.28693E-2</v>
      </c>
      <c r="AB197" s="22">
        <v>187</v>
      </c>
      <c r="AC197" s="22">
        <v>0.73760999999999999</v>
      </c>
      <c r="AD197">
        <f t="shared" si="28"/>
        <v>15.888024691358023</v>
      </c>
      <c r="AE197">
        <f t="shared" si="29"/>
        <v>11.731288455432097</v>
      </c>
      <c r="AF197" s="9"/>
      <c r="AG197" s="22">
        <v>0.84167499999999995</v>
      </c>
      <c r="AH197" s="22">
        <v>19.947299999999998</v>
      </c>
      <c r="AI197" s="22">
        <v>-1.27197E-2</v>
      </c>
      <c r="AJ197" s="22">
        <v>187</v>
      </c>
      <c r="AK197" s="22">
        <v>0.84075900000000003</v>
      </c>
      <c r="AL197">
        <f t="shared" si="30"/>
        <v>15.703333333333333</v>
      </c>
      <c r="AM197">
        <f t="shared" si="31"/>
        <v>13.217103083333333</v>
      </c>
      <c r="AP197" s="9"/>
      <c r="AQ197" s="22">
        <v>0.73837299999999995</v>
      </c>
      <c r="AR197" s="22">
        <v>25.218</v>
      </c>
      <c r="AS197" s="22">
        <v>-1.2881500000000001E-2</v>
      </c>
      <c r="AT197" s="22">
        <v>187</v>
      </c>
      <c r="AU197" s="22">
        <v>0.73770100000000005</v>
      </c>
      <c r="AV197">
        <f t="shared" si="32"/>
        <v>15.903086419753087</v>
      </c>
      <c r="AW197">
        <f t="shared" si="33"/>
        <v>11.742409629012345</v>
      </c>
      <c r="AX197" s="9"/>
      <c r="AY197" s="22">
        <v>0.84167499999999995</v>
      </c>
      <c r="AZ197" s="22">
        <v>28.795400000000001</v>
      </c>
      <c r="BA197" s="22">
        <v>-1.26465E-2</v>
      </c>
      <c r="BB197" s="22">
        <v>187</v>
      </c>
      <c r="BC197" s="22">
        <v>0.84075900000000003</v>
      </c>
      <c r="BD197">
        <f t="shared" si="34"/>
        <v>15.612962962962962</v>
      </c>
      <c r="BE197">
        <f t="shared" si="35"/>
        <v>13.14104060185185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7.5506799999999998</v>
      </c>
      <c r="I198" s="22">
        <v>-1.27747E-2</v>
      </c>
      <c r="J198" s="22">
        <v>188</v>
      </c>
      <c r="K198" s="22">
        <v>0.73266600000000004</v>
      </c>
      <c r="L198">
        <f t="shared" si="24"/>
        <v>15.771234567901235</v>
      </c>
      <c r="M198">
        <f t="shared" si="25"/>
        <v>11.565629844320988</v>
      </c>
      <c r="N198" s="9"/>
      <c r="O198" s="22">
        <v>0.84670999999999996</v>
      </c>
      <c r="P198" s="22">
        <v>11.1282</v>
      </c>
      <c r="Q198" s="22">
        <v>-1.26251E-2</v>
      </c>
      <c r="R198" s="22">
        <v>188</v>
      </c>
      <c r="S198" s="22">
        <v>0.84655800000000003</v>
      </c>
      <c r="T198">
        <f t="shared" si="26"/>
        <v>15.586543209876544</v>
      </c>
      <c r="U198">
        <f t="shared" si="27"/>
        <v>13.197282001234568</v>
      </c>
      <c r="X198" s="9"/>
      <c r="Y198" s="22">
        <v>0.73333700000000002</v>
      </c>
      <c r="Z198" s="22">
        <v>16.379899999999999</v>
      </c>
      <c r="AA198" s="22">
        <v>-1.28632E-2</v>
      </c>
      <c r="AB198" s="22">
        <v>188</v>
      </c>
      <c r="AC198" s="22">
        <v>0.73266600000000004</v>
      </c>
      <c r="AD198">
        <f t="shared" si="28"/>
        <v>15.880493827160493</v>
      </c>
      <c r="AE198">
        <f t="shared" si="29"/>
        <v>11.645753701728394</v>
      </c>
      <c r="AF198" s="9"/>
      <c r="AG198" s="22">
        <v>0.84670999999999996</v>
      </c>
      <c r="AH198" s="22">
        <v>19.9573</v>
      </c>
      <c r="AI198" s="22">
        <v>-1.2716699999999999E-2</v>
      </c>
      <c r="AJ198" s="22">
        <v>188</v>
      </c>
      <c r="AK198" s="22">
        <v>0.846252</v>
      </c>
      <c r="AL198">
        <f t="shared" si="30"/>
        <v>15.699629629629626</v>
      </c>
      <c r="AM198">
        <f t="shared" si="31"/>
        <v>13.293033403703701</v>
      </c>
      <c r="AP198" s="9"/>
      <c r="AQ198" s="22">
        <v>0.73333700000000002</v>
      </c>
      <c r="AR198" s="22">
        <v>25.228000000000002</v>
      </c>
      <c r="AS198" s="22">
        <v>-1.28906E-2</v>
      </c>
      <c r="AT198" s="22">
        <v>188</v>
      </c>
      <c r="AU198" s="22">
        <v>0.73257399999999995</v>
      </c>
      <c r="AV198">
        <f t="shared" si="32"/>
        <v>15.914320987654323</v>
      </c>
      <c r="AW198">
        <f t="shared" si="33"/>
        <v>11.670560410123459</v>
      </c>
      <c r="AX198" s="9"/>
      <c r="AY198" s="22">
        <v>0.84670999999999996</v>
      </c>
      <c r="AZ198" s="22">
        <v>28.805499999999999</v>
      </c>
      <c r="BA198" s="22">
        <v>-1.26465E-2</v>
      </c>
      <c r="BB198" s="22">
        <v>188</v>
      </c>
      <c r="BC198" s="22">
        <v>0.845642</v>
      </c>
      <c r="BD198">
        <f t="shared" si="34"/>
        <v>15.612962962962962</v>
      </c>
      <c r="BE198">
        <f t="shared" si="35"/>
        <v>13.219651870370368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7.5607499999999996</v>
      </c>
      <c r="I199" s="22">
        <v>-1.27747E-2</v>
      </c>
      <c r="J199" s="22">
        <v>189</v>
      </c>
      <c r="K199" s="22">
        <v>0.72757000000000005</v>
      </c>
      <c r="L199">
        <f t="shared" si="24"/>
        <v>15.771234567901235</v>
      </c>
      <c r="M199">
        <f t="shared" si="25"/>
        <v>11.486221678271605</v>
      </c>
      <c r="N199" s="9"/>
      <c r="O199" s="22">
        <v>0.851746</v>
      </c>
      <c r="P199" s="22">
        <v>11.138199999999999</v>
      </c>
      <c r="Q199" s="22">
        <v>-1.26068E-2</v>
      </c>
      <c r="R199" s="22">
        <v>189</v>
      </c>
      <c r="S199" s="22">
        <v>0.85143999999999997</v>
      </c>
      <c r="T199">
        <f t="shared" si="26"/>
        <v>15.56395061728395</v>
      </c>
      <c r="U199">
        <f t="shared" si="27"/>
        <v>13.256532682469135</v>
      </c>
      <c r="X199" s="9"/>
      <c r="Y199" s="22">
        <v>0.728302</v>
      </c>
      <c r="Z199" s="22">
        <v>16.389900000000001</v>
      </c>
      <c r="AA199" s="22">
        <v>-1.28632E-2</v>
      </c>
      <c r="AB199" s="22">
        <v>189</v>
      </c>
      <c r="AC199" s="22">
        <v>0.72757000000000005</v>
      </c>
      <c r="AD199">
        <f t="shared" si="28"/>
        <v>15.880493827160493</v>
      </c>
      <c r="AE199">
        <f t="shared" si="29"/>
        <v>11.56579541530864</v>
      </c>
      <c r="AF199" s="9"/>
      <c r="AG199" s="22">
        <v>0.851746</v>
      </c>
      <c r="AH199" s="22">
        <v>19.967400000000001</v>
      </c>
      <c r="AI199" s="22">
        <v>-1.27014E-2</v>
      </c>
      <c r="AJ199" s="22">
        <v>189</v>
      </c>
      <c r="AK199" s="22">
        <v>0.85113499999999997</v>
      </c>
      <c r="AL199">
        <f t="shared" si="30"/>
        <v>15.680740740740738</v>
      </c>
      <c r="AM199">
        <f t="shared" si="31"/>
        <v>13.356008202962961</v>
      </c>
      <c r="AP199" s="9"/>
      <c r="AQ199" s="22">
        <v>0.728302</v>
      </c>
      <c r="AR199" s="22">
        <v>25.238099999999999</v>
      </c>
      <c r="AS199" s="22">
        <v>-1.2893699999999999E-2</v>
      </c>
      <c r="AT199" s="22">
        <v>189</v>
      </c>
      <c r="AU199" s="22">
        <v>0.72750899999999996</v>
      </c>
      <c r="AV199">
        <f t="shared" si="32"/>
        <v>15.918148148148147</v>
      </c>
      <c r="AW199">
        <f t="shared" si="33"/>
        <v>11.593219132592592</v>
      </c>
      <c r="AX199" s="9"/>
      <c r="AY199" s="22">
        <v>0.851746</v>
      </c>
      <c r="AZ199" s="22">
        <v>28.8156</v>
      </c>
      <c r="BA199" s="22">
        <v>-1.26465E-2</v>
      </c>
      <c r="BB199" s="22">
        <v>189</v>
      </c>
      <c r="BC199" s="22">
        <v>0.85052499999999998</v>
      </c>
      <c r="BD199">
        <f t="shared" si="34"/>
        <v>15.612962962962962</v>
      </c>
      <c r="BE199">
        <f t="shared" si="35"/>
        <v>13.298278751851852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7.5708200000000003</v>
      </c>
      <c r="I200" s="22">
        <v>-1.27838E-2</v>
      </c>
      <c r="J200" s="22">
        <v>190</v>
      </c>
      <c r="K200" s="22">
        <v>0.72256500000000001</v>
      </c>
      <c r="L200">
        <f t="shared" si="24"/>
        <v>15.782469135802467</v>
      </c>
      <c r="M200">
        <f t="shared" si="25"/>
        <v>11.414939104444443</v>
      </c>
      <c r="N200" s="9"/>
      <c r="O200" s="22">
        <v>0.85678100000000001</v>
      </c>
      <c r="P200" s="22">
        <v>11.148300000000001</v>
      </c>
      <c r="Q200" s="22">
        <v>-1.26038E-2</v>
      </c>
      <c r="R200" s="22">
        <v>190</v>
      </c>
      <c r="S200" s="22">
        <v>0.85601799999999995</v>
      </c>
      <c r="T200">
        <f t="shared" si="26"/>
        <v>15.560246913580245</v>
      </c>
      <c r="U200">
        <f t="shared" si="27"/>
        <v>13.331723910864197</v>
      </c>
      <c r="X200" s="9"/>
      <c r="Y200" s="22">
        <v>0.72326699999999999</v>
      </c>
      <c r="Z200" s="22">
        <v>16.399999999999999</v>
      </c>
      <c r="AA200" s="22">
        <v>-1.28662E-2</v>
      </c>
      <c r="AB200" s="22">
        <v>190</v>
      </c>
      <c r="AC200" s="22">
        <v>0.72253400000000001</v>
      </c>
      <c r="AD200">
        <f t="shared" si="28"/>
        <v>15.884197530864196</v>
      </c>
      <c r="AE200">
        <f t="shared" si="29"/>
        <v>11.488515895555555</v>
      </c>
      <c r="AF200" s="9"/>
      <c r="AG200" s="22">
        <v>0.85678100000000001</v>
      </c>
      <c r="AH200" s="22">
        <v>19.977499999999999</v>
      </c>
      <c r="AI200" s="22">
        <v>-1.2689199999999999E-2</v>
      </c>
      <c r="AJ200" s="22">
        <v>190</v>
      </c>
      <c r="AK200" s="22">
        <v>0.85632299999999995</v>
      </c>
      <c r="AL200">
        <f t="shared" si="30"/>
        <v>15.665679012345679</v>
      </c>
      <c r="AM200">
        <f t="shared" si="31"/>
        <v>13.422056129876543</v>
      </c>
      <c r="AP200" s="9"/>
      <c r="AQ200" s="22">
        <v>0.72326699999999999</v>
      </c>
      <c r="AR200" s="22">
        <v>25.248200000000001</v>
      </c>
      <c r="AS200" s="22">
        <v>-1.2902800000000001E-2</v>
      </c>
      <c r="AT200" s="22">
        <v>190</v>
      </c>
      <c r="AU200" s="22">
        <v>0.72259499999999999</v>
      </c>
      <c r="AV200">
        <f t="shared" si="32"/>
        <v>15.929382716049382</v>
      </c>
      <c r="AW200">
        <f t="shared" si="33"/>
        <v>11.521196848888888</v>
      </c>
      <c r="AX200" s="9"/>
      <c r="AY200" s="22">
        <v>0.85678100000000001</v>
      </c>
      <c r="AZ200" s="22">
        <v>28.825700000000001</v>
      </c>
      <c r="BA200" s="22">
        <v>-1.2637300000000001E-2</v>
      </c>
      <c r="BB200" s="22">
        <v>190</v>
      </c>
      <c r="BC200" s="22">
        <v>0.85601799999999995</v>
      </c>
      <c r="BD200">
        <f t="shared" si="34"/>
        <v>15.601604938271604</v>
      </c>
      <c r="BE200">
        <f t="shared" si="35"/>
        <v>13.367158680617283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7.5808900000000001</v>
      </c>
      <c r="I201" s="22">
        <v>-1.2793000000000001E-2</v>
      </c>
      <c r="J201" s="22">
        <v>191</v>
      </c>
      <c r="K201" s="22">
        <v>0.71752899999999997</v>
      </c>
      <c r="L201">
        <f t="shared" si="24"/>
        <v>15.793827160493827</v>
      </c>
      <c r="M201">
        <f t="shared" si="25"/>
        <v>11.343616275308641</v>
      </c>
      <c r="N201" s="9"/>
      <c r="O201" s="22">
        <v>0.86181600000000003</v>
      </c>
      <c r="P201" s="22">
        <v>11.1584</v>
      </c>
      <c r="Q201" s="22">
        <v>-1.26099E-2</v>
      </c>
      <c r="R201" s="22">
        <v>191</v>
      </c>
      <c r="S201" s="22">
        <v>0.86090100000000003</v>
      </c>
      <c r="T201">
        <f t="shared" si="26"/>
        <v>15.567777777777778</v>
      </c>
      <c r="U201">
        <f t="shared" si="27"/>
        <v>13.416559973333333</v>
      </c>
      <c r="X201" s="9"/>
      <c r="Y201" s="22">
        <v>0.71823099999999995</v>
      </c>
      <c r="Z201" s="22">
        <v>16.4101</v>
      </c>
      <c r="AA201" s="22">
        <v>-1.2881500000000001E-2</v>
      </c>
      <c r="AB201" s="22">
        <v>191</v>
      </c>
      <c r="AC201" s="22">
        <v>0.71755999999999998</v>
      </c>
      <c r="AD201">
        <f t="shared" si="28"/>
        <v>15.903086419753087</v>
      </c>
      <c r="AE201">
        <f t="shared" si="29"/>
        <v>11.422089662345678</v>
      </c>
      <c r="AF201" s="9"/>
      <c r="AG201" s="22">
        <v>0.86181600000000003</v>
      </c>
      <c r="AH201" s="22">
        <v>19.987500000000001</v>
      </c>
      <c r="AI201" s="22">
        <v>-1.2677000000000001E-2</v>
      </c>
      <c r="AJ201" s="22">
        <v>191</v>
      </c>
      <c r="AK201" s="22">
        <v>0.86059600000000003</v>
      </c>
      <c r="AL201">
        <f t="shared" si="30"/>
        <v>15.650617283950618</v>
      </c>
      <c r="AM201">
        <f t="shared" si="31"/>
        <v>13.487952385185187</v>
      </c>
      <c r="AP201" s="9"/>
      <c r="AQ201" s="22">
        <v>0.71823099999999995</v>
      </c>
      <c r="AR201" s="22">
        <v>25.258199999999999</v>
      </c>
      <c r="AS201" s="22">
        <v>-1.29059E-2</v>
      </c>
      <c r="AT201" s="22">
        <v>191</v>
      </c>
      <c r="AU201" s="22">
        <v>0.71765100000000004</v>
      </c>
      <c r="AV201">
        <f t="shared" si="32"/>
        <v>15.933209876543209</v>
      </c>
      <c r="AW201">
        <f t="shared" si="33"/>
        <v>11.443725262839505</v>
      </c>
      <c r="AX201" s="9"/>
      <c r="AY201" s="22">
        <v>0.86181600000000003</v>
      </c>
      <c r="AZ201" s="22">
        <v>28.835699999999999</v>
      </c>
      <c r="BA201" s="22">
        <v>-1.2622100000000001E-2</v>
      </c>
      <c r="BB201" s="22">
        <v>191</v>
      </c>
      <c r="BC201" s="22">
        <v>0.86090100000000003</v>
      </c>
      <c r="BD201">
        <f t="shared" si="34"/>
        <v>15.582839506172839</v>
      </c>
      <c r="BE201">
        <f t="shared" si="35"/>
        <v>13.429540411851852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7.5909599999999999</v>
      </c>
      <c r="I202" s="22">
        <v>-1.2805199999999999E-2</v>
      </c>
      <c r="J202" s="22">
        <v>192</v>
      </c>
      <c r="K202" s="22">
        <v>0.71252400000000005</v>
      </c>
      <c r="L202">
        <f t="shared" si="24"/>
        <v>15.808888888888886</v>
      </c>
      <c r="M202">
        <f t="shared" si="25"/>
        <v>11.274836319999999</v>
      </c>
      <c r="N202" s="9"/>
      <c r="O202" s="22">
        <v>0.86685199999999996</v>
      </c>
      <c r="P202" s="22">
        <v>11.1684</v>
      </c>
      <c r="Q202" s="22">
        <v>-1.2616E-2</v>
      </c>
      <c r="R202" s="22">
        <v>192</v>
      </c>
      <c r="S202" s="22">
        <v>0.865784</v>
      </c>
      <c r="T202">
        <f t="shared" si="26"/>
        <v>15.575308641975308</v>
      </c>
      <c r="U202">
        <f t="shared" si="27"/>
        <v>13.501487446913579</v>
      </c>
      <c r="X202" s="9"/>
      <c r="Y202" s="22">
        <v>0.71319600000000005</v>
      </c>
      <c r="Z202" s="22">
        <v>16.420100000000001</v>
      </c>
      <c r="AA202" s="22">
        <v>-1.2896700000000001E-2</v>
      </c>
      <c r="AB202" s="22">
        <v>192</v>
      </c>
      <c r="AC202" s="22">
        <v>0.71255500000000005</v>
      </c>
      <c r="AD202">
        <f t="shared" si="28"/>
        <v>15.92185185185185</v>
      </c>
      <c r="AE202">
        <f t="shared" si="29"/>
        <v>11.355401053333333</v>
      </c>
      <c r="AF202" s="9"/>
      <c r="AG202" s="22">
        <v>0.86685199999999996</v>
      </c>
      <c r="AH202" s="22">
        <v>19.997599999999998</v>
      </c>
      <c r="AI202" s="22">
        <v>-1.26648E-2</v>
      </c>
      <c r="AJ202" s="22">
        <v>192</v>
      </c>
      <c r="AK202" s="22">
        <v>0.866089</v>
      </c>
      <c r="AL202">
        <f t="shared" si="30"/>
        <v>15.635555555555555</v>
      </c>
      <c r="AM202">
        <f t="shared" si="31"/>
        <v>13.553712604444444</v>
      </c>
      <c r="AP202" s="9"/>
      <c r="AQ202" s="22">
        <v>0.71319600000000005</v>
      </c>
      <c r="AR202" s="22">
        <v>25.2683</v>
      </c>
      <c r="AS202" s="22">
        <v>-1.29059E-2</v>
      </c>
      <c r="AT202" s="22">
        <v>192</v>
      </c>
      <c r="AU202" s="22">
        <v>0.71249399999999996</v>
      </c>
      <c r="AV202">
        <f t="shared" si="32"/>
        <v>15.933209876543209</v>
      </c>
      <c r="AW202">
        <f t="shared" si="33"/>
        <v>11.363501551111112</v>
      </c>
      <c r="AX202" s="9"/>
      <c r="AY202" s="22">
        <v>0.86685199999999996</v>
      </c>
      <c r="AZ202" s="22">
        <v>28.845800000000001</v>
      </c>
      <c r="BA202" s="22">
        <v>-1.26068E-2</v>
      </c>
      <c r="BB202" s="22">
        <v>192</v>
      </c>
      <c r="BC202" s="22">
        <v>0.866089</v>
      </c>
      <c r="BD202">
        <f t="shared" si="34"/>
        <v>15.56395061728395</v>
      </c>
      <c r="BE202">
        <f t="shared" si="35"/>
        <v>13.491641720493826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7.6010400000000002</v>
      </c>
      <c r="I203" s="22">
        <v>-1.28174E-2</v>
      </c>
      <c r="J203" s="22">
        <v>193</v>
      </c>
      <c r="K203" s="22">
        <v>0.70748900000000003</v>
      </c>
      <c r="L203">
        <f t="shared" si="24"/>
        <v>15.82395061728395</v>
      </c>
      <c r="M203">
        <f t="shared" si="25"/>
        <v>11.205888869135803</v>
      </c>
      <c r="N203" s="9"/>
      <c r="O203" s="22">
        <v>0.87188699999999997</v>
      </c>
      <c r="P203" s="22">
        <v>11.1785</v>
      </c>
      <c r="Q203" s="22">
        <v>-1.2616E-2</v>
      </c>
      <c r="R203" s="22">
        <v>193</v>
      </c>
      <c r="S203" s="22">
        <v>0.87066699999999997</v>
      </c>
      <c r="T203">
        <f t="shared" si="26"/>
        <v>15.575308641975308</v>
      </c>
      <c r="U203">
        <f t="shared" si="27"/>
        <v>13.579909125925925</v>
      </c>
      <c r="X203" s="9"/>
      <c r="Y203" s="22">
        <v>0.70816000000000001</v>
      </c>
      <c r="Z203" s="22">
        <v>16.430199999999999</v>
      </c>
      <c r="AA203" s="22">
        <v>-1.2899799999999999E-2</v>
      </c>
      <c r="AB203" s="22">
        <v>193</v>
      </c>
      <c r="AC203" s="22">
        <v>0.70748900000000003</v>
      </c>
      <c r="AD203">
        <f t="shared" si="28"/>
        <v>15.925679012345679</v>
      </c>
      <c r="AE203">
        <f t="shared" si="29"/>
        <v>11.277928849382716</v>
      </c>
      <c r="AF203" s="9"/>
      <c r="AG203" s="22">
        <v>0.87188699999999997</v>
      </c>
      <c r="AH203" s="22">
        <v>20.0077</v>
      </c>
      <c r="AI203" s="22">
        <v>-1.2655599999999999E-2</v>
      </c>
      <c r="AJ203" s="22">
        <v>193</v>
      </c>
      <c r="AK203" s="22">
        <v>0.87097199999999997</v>
      </c>
      <c r="AL203">
        <f t="shared" si="30"/>
        <v>15.624197530864196</v>
      </c>
      <c r="AM203">
        <f t="shared" si="31"/>
        <v>13.622534712592591</v>
      </c>
      <c r="AP203" s="9"/>
      <c r="AQ203" s="22">
        <v>0.70816000000000001</v>
      </c>
      <c r="AR203" s="22">
        <v>25.278400000000001</v>
      </c>
      <c r="AS203" s="22">
        <v>-1.28906E-2</v>
      </c>
      <c r="AT203" s="22">
        <v>193</v>
      </c>
      <c r="AU203" s="22">
        <v>0.70755000000000001</v>
      </c>
      <c r="AV203">
        <f t="shared" si="32"/>
        <v>15.914320987654323</v>
      </c>
      <c r="AW203">
        <f t="shared" si="33"/>
        <v>11.269885550617285</v>
      </c>
      <c r="AX203" s="9"/>
      <c r="AY203" s="22">
        <v>0.87188699999999997</v>
      </c>
      <c r="AZ203" s="22">
        <v>28.855899999999998</v>
      </c>
      <c r="BA203" s="22">
        <v>-1.2588500000000001E-2</v>
      </c>
      <c r="BB203" s="22">
        <v>193</v>
      </c>
      <c r="BC203" s="22">
        <v>0.87188699999999997</v>
      </c>
      <c r="BD203">
        <f t="shared" si="34"/>
        <v>15.541358024691359</v>
      </c>
      <c r="BE203">
        <f t="shared" si="35"/>
        <v>13.550308024074074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7.61111</v>
      </c>
      <c r="I204" s="22">
        <v>-1.28357E-2</v>
      </c>
      <c r="J204" s="22">
        <v>194</v>
      </c>
      <c r="K204" s="22">
        <v>0.70242300000000002</v>
      </c>
      <c r="L204">
        <f t="shared" ref="L204:L267" si="36">-I204/$F$2*1000</f>
        <v>15.846543209876542</v>
      </c>
      <c r="M204">
        <f t="shared" ref="M204:M267" si="37">L204*G204</f>
        <v>11.142100694444443</v>
      </c>
      <c r="N204" s="9"/>
      <c r="O204" s="22">
        <v>0.87692300000000001</v>
      </c>
      <c r="P204" s="22">
        <v>11.188599999999999</v>
      </c>
      <c r="Q204" s="22">
        <v>-1.26068E-2</v>
      </c>
      <c r="R204" s="22">
        <v>194</v>
      </c>
      <c r="S204" s="22">
        <v>0.87585400000000002</v>
      </c>
      <c r="T204">
        <f t="shared" ref="T204:T267" si="38">-Q204/$F$2*1000</f>
        <v>15.56395061728395</v>
      </c>
      <c r="U204">
        <f t="shared" ref="U204:U267" si="39">T204*O204</f>
        <v>13.648386267160493</v>
      </c>
      <c r="X204" s="9"/>
      <c r="Y204" s="22">
        <v>0.703125</v>
      </c>
      <c r="Z204" s="22">
        <v>16.440300000000001</v>
      </c>
      <c r="AA204" s="22">
        <v>-1.2908899999999999E-2</v>
      </c>
      <c r="AB204" s="22">
        <v>194</v>
      </c>
      <c r="AC204" s="22">
        <v>0.702484</v>
      </c>
      <c r="AD204">
        <f t="shared" ref="AD204:AD267" si="40">-AA204/$F$2*1000</f>
        <v>15.936913580246911</v>
      </c>
      <c r="AE204">
        <f t="shared" ref="AE204:AE267" si="41">AD204*Y204</f>
        <v>11.205642361111108</v>
      </c>
      <c r="AF204" s="9"/>
      <c r="AG204" s="22">
        <v>0.87692300000000001</v>
      </c>
      <c r="AH204" s="22">
        <v>20.017800000000001</v>
      </c>
      <c r="AI204" s="22">
        <v>-1.26465E-2</v>
      </c>
      <c r="AJ204" s="22">
        <v>194</v>
      </c>
      <c r="AK204" s="22">
        <v>0.87554900000000002</v>
      </c>
      <c r="AL204">
        <f t="shared" ref="AL204:AL267" si="42">-AI204/$F$2*1000</f>
        <v>15.612962962962962</v>
      </c>
      <c r="AM204">
        <f t="shared" ref="AM204:AM267" si="43">AL204*AG204</f>
        <v>13.691366320370371</v>
      </c>
      <c r="AP204" s="9"/>
      <c r="AQ204" s="22">
        <v>0.703125</v>
      </c>
      <c r="AR204" s="22">
        <v>25.288499999999999</v>
      </c>
      <c r="AS204" s="22">
        <v>-1.2893699999999999E-2</v>
      </c>
      <c r="AT204" s="22">
        <v>194</v>
      </c>
      <c r="AU204" s="22">
        <v>0.70245400000000002</v>
      </c>
      <c r="AV204">
        <f t="shared" ref="AV204:AV267" si="44">-AS204/$F$2*1000</f>
        <v>15.918148148148147</v>
      </c>
      <c r="AW204">
        <f t="shared" ref="AW204:AW267" si="45">AV204*AQ204</f>
        <v>11.192447916666666</v>
      </c>
      <c r="AX204" s="9"/>
      <c r="AY204" s="22">
        <v>0.87692300000000001</v>
      </c>
      <c r="AZ204" s="22">
        <v>28.8659</v>
      </c>
      <c r="BA204" s="22">
        <v>-1.2582400000000001E-2</v>
      </c>
      <c r="BB204" s="22">
        <v>194</v>
      </c>
      <c r="BC204" s="22">
        <v>0.87616000000000005</v>
      </c>
      <c r="BD204">
        <f t="shared" ref="BD204:BD267" si="46">-BA204/$F$2*1000</f>
        <v>15.533827160493827</v>
      </c>
      <c r="BE204">
        <f t="shared" ref="BE204:BE267" si="47">BD204*AY204</f>
        <v>13.621970315061729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7.6211799999999998</v>
      </c>
      <c r="I205" s="22">
        <v>-1.28387E-2</v>
      </c>
      <c r="J205" s="22">
        <v>195</v>
      </c>
      <c r="K205" s="22">
        <v>0.69738800000000001</v>
      </c>
      <c r="L205">
        <f t="shared" si="36"/>
        <v>15.850246913580245</v>
      </c>
      <c r="M205">
        <f t="shared" si="37"/>
        <v>11.064898867901233</v>
      </c>
      <c r="N205" s="9"/>
      <c r="O205" s="22">
        <v>0.88195800000000002</v>
      </c>
      <c r="P205" s="22">
        <v>11.198700000000001</v>
      </c>
      <c r="Q205" s="22">
        <v>-1.25916E-2</v>
      </c>
      <c r="R205" s="22">
        <v>195</v>
      </c>
      <c r="S205" s="22">
        <v>0.88104199999999999</v>
      </c>
      <c r="T205">
        <f t="shared" si="38"/>
        <v>15.545185185185185</v>
      </c>
      <c r="U205">
        <f t="shared" si="39"/>
        <v>13.710200435555555</v>
      </c>
      <c r="X205" s="9"/>
      <c r="Y205" s="22">
        <v>0.69808999999999999</v>
      </c>
      <c r="Z205" s="22">
        <v>16.450299999999999</v>
      </c>
      <c r="AA205" s="22">
        <v>-1.29303E-2</v>
      </c>
      <c r="AB205" s="22">
        <v>195</v>
      </c>
      <c r="AC205" s="22">
        <v>0.69738800000000001</v>
      </c>
      <c r="AD205">
        <f t="shared" si="40"/>
        <v>15.963333333333333</v>
      </c>
      <c r="AE205">
        <f t="shared" si="41"/>
        <v>11.143843366666665</v>
      </c>
      <c r="AF205" s="9"/>
      <c r="AG205" s="22">
        <v>0.88195800000000002</v>
      </c>
      <c r="AH205" s="22">
        <v>20.027799999999999</v>
      </c>
      <c r="AI205" s="22">
        <v>-1.26312E-2</v>
      </c>
      <c r="AJ205" s="22">
        <v>195</v>
      </c>
      <c r="AK205" s="22">
        <v>0.88104199999999999</v>
      </c>
      <c r="AL205">
        <f t="shared" si="42"/>
        <v>15.594074074074072</v>
      </c>
      <c r="AM205">
        <f t="shared" si="43"/>
        <v>13.75331838222222</v>
      </c>
      <c r="AP205" s="9"/>
      <c r="AQ205" s="22">
        <v>0.69808999999999999</v>
      </c>
      <c r="AR205" s="22">
        <v>25.298500000000001</v>
      </c>
      <c r="AS205" s="22">
        <v>-1.2881500000000001E-2</v>
      </c>
      <c r="AT205" s="22">
        <v>195</v>
      </c>
      <c r="AU205" s="22">
        <v>0.697357</v>
      </c>
      <c r="AV205">
        <f t="shared" si="44"/>
        <v>15.903086419753087</v>
      </c>
      <c r="AW205">
        <f t="shared" si="45"/>
        <v>11.101785598765433</v>
      </c>
      <c r="AX205" s="9"/>
      <c r="AY205" s="22">
        <v>0.88195800000000002</v>
      </c>
      <c r="AZ205" s="22">
        <v>28.876000000000001</v>
      </c>
      <c r="BA205" s="22">
        <v>-1.25793E-2</v>
      </c>
      <c r="BB205" s="22">
        <v>195</v>
      </c>
      <c r="BC205" s="22">
        <v>0.88073699999999999</v>
      </c>
      <c r="BD205">
        <f t="shared" si="46"/>
        <v>15.53</v>
      </c>
      <c r="BE205">
        <f t="shared" si="47"/>
        <v>13.696807740000001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7.6312499999999996</v>
      </c>
      <c r="I206" s="22">
        <v>-1.28387E-2</v>
      </c>
      <c r="J206" s="22">
        <v>196</v>
      </c>
      <c r="K206" s="22">
        <v>0.69241299999999995</v>
      </c>
      <c r="L206">
        <f t="shared" si="36"/>
        <v>15.850246913580245</v>
      </c>
      <c r="M206">
        <f t="shared" si="37"/>
        <v>10.985077024444442</v>
      </c>
      <c r="N206" s="9"/>
      <c r="O206" s="22">
        <v>0.88699300000000003</v>
      </c>
      <c r="P206" s="22">
        <v>11.2087</v>
      </c>
      <c r="Q206" s="22">
        <v>-1.25854E-2</v>
      </c>
      <c r="R206" s="22">
        <v>196</v>
      </c>
      <c r="S206" s="22">
        <v>0.88592499999999996</v>
      </c>
      <c r="T206">
        <f t="shared" si="38"/>
        <v>15.53753086419753</v>
      </c>
      <c r="U206">
        <f t="shared" si="39"/>
        <v>13.78168111382716</v>
      </c>
      <c r="X206" s="9"/>
      <c r="Y206" s="22">
        <v>0.69305399999999995</v>
      </c>
      <c r="Z206" s="22">
        <v>16.4604</v>
      </c>
      <c r="AA206" s="22">
        <v>-1.29395E-2</v>
      </c>
      <c r="AB206" s="22">
        <v>196</v>
      </c>
      <c r="AC206" s="22">
        <v>0.69235199999999997</v>
      </c>
      <c r="AD206">
        <f t="shared" si="40"/>
        <v>15.974691358024689</v>
      </c>
      <c r="AE206">
        <f t="shared" si="41"/>
        <v>11.071323744444442</v>
      </c>
      <c r="AF206" s="9"/>
      <c r="AG206" s="22">
        <v>0.88699300000000003</v>
      </c>
      <c r="AH206" s="22">
        <v>20.0379</v>
      </c>
      <c r="AI206" s="22">
        <v>-1.2616E-2</v>
      </c>
      <c r="AJ206" s="22">
        <v>196</v>
      </c>
      <c r="AK206" s="22">
        <v>0.88622999999999996</v>
      </c>
      <c r="AL206">
        <f t="shared" si="42"/>
        <v>15.575308641975308</v>
      </c>
      <c r="AM206">
        <f t="shared" si="43"/>
        <v>13.815189738271606</v>
      </c>
      <c r="AP206" s="9"/>
      <c r="AQ206" s="22">
        <v>0.69305399999999995</v>
      </c>
      <c r="AR206" s="22">
        <v>25.308599999999998</v>
      </c>
      <c r="AS206" s="22">
        <v>-1.28723E-2</v>
      </c>
      <c r="AT206" s="22">
        <v>196</v>
      </c>
      <c r="AU206" s="22">
        <v>0.69235199999999997</v>
      </c>
      <c r="AV206">
        <f t="shared" si="44"/>
        <v>15.891728395061728</v>
      </c>
      <c r="AW206">
        <f t="shared" si="45"/>
        <v>11.013825931111111</v>
      </c>
      <c r="AX206" s="9"/>
      <c r="AY206" s="22">
        <v>0.88699300000000003</v>
      </c>
      <c r="AZ206" s="22">
        <v>28.886099999999999</v>
      </c>
      <c r="BA206" s="22">
        <v>-1.25732E-2</v>
      </c>
      <c r="BB206" s="22">
        <v>196</v>
      </c>
      <c r="BC206" s="22">
        <v>0.88592499999999996</v>
      </c>
      <c r="BD206">
        <f t="shared" si="46"/>
        <v>15.522469135802467</v>
      </c>
      <c r="BE206">
        <f t="shared" si="47"/>
        <v>13.768321466172837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7.6413200000000003</v>
      </c>
      <c r="I207" s="22">
        <v>-1.28357E-2</v>
      </c>
      <c r="J207" s="22">
        <v>197</v>
      </c>
      <c r="K207" s="22">
        <v>0.68737800000000004</v>
      </c>
      <c r="L207">
        <f t="shared" si="36"/>
        <v>15.846543209876542</v>
      </c>
      <c r="M207">
        <f t="shared" si="37"/>
        <v>10.90272281271605</v>
      </c>
      <c r="N207" s="9"/>
      <c r="O207" s="22">
        <v>0.89202899999999996</v>
      </c>
      <c r="P207" s="22">
        <v>11.2188</v>
      </c>
      <c r="Q207" s="22">
        <v>-1.25732E-2</v>
      </c>
      <c r="R207" s="22">
        <v>197</v>
      </c>
      <c r="S207" s="22">
        <v>0.89080800000000004</v>
      </c>
      <c r="T207">
        <f t="shared" si="38"/>
        <v>15.522469135802467</v>
      </c>
      <c r="U207">
        <f t="shared" si="39"/>
        <v>13.846492620740738</v>
      </c>
      <c r="X207" s="9"/>
      <c r="Y207" s="22">
        <v>0.68801900000000005</v>
      </c>
      <c r="Z207" s="22">
        <v>16.470500000000001</v>
      </c>
      <c r="AA207" s="22">
        <v>-1.2942499999999999E-2</v>
      </c>
      <c r="AB207" s="22">
        <v>197</v>
      </c>
      <c r="AC207" s="22">
        <v>0.68731699999999996</v>
      </c>
      <c r="AD207">
        <f t="shared" si="40"/>
        <v>15.978395061728392</v>
      </c>
      <c r="AE207">
        <f t="shared" si="41"/>
        <v>10.993439391975308</v>
      </c>
      <c r="AF207" s="9"/>
      <c r="AG207" s="22">
        <v>0.89202899999999996</v>
      </c>
      <c r="AH207" s="22">
        <v>20.047999999999998</v>
      </c>
      <c r="AI207" s="22">
        <v>-1.25977E-2</v>
      </c>
      <c r="AJ207" s="22">
        <v>197</v>
      </c>
      <c r="AK207" s="22">
        <v>0.89111300000000004</v>
      </c>
      <c r="AL207">
        <f t="shared" si="42"/>
        <v>15.552716049382715</v>
      </c>
      <c r="AM207">
        <f t="shared" si="43"/>
        <v>13.873473744814813</v>
      </c>
      <c r="AP207" s="9"/>
      <c r="AQ207" s="22">
        <v>0.68801900000000005</v>
      </c>
      <c r="AR207" s="22">
        <v>25.3187</v>
      </c>
      <c r="AS207" s="22">
        <v>-1.28723E-2</v>
      </c>
      <c r="AT207" s="22">
        <v>197</v>
      </c>
      <c r="AU207" s="22">
        <v>0.68737800000000004</v>
      </c>
      <c r="AV207">
        <f t="shared" si="44"/>
        <v>15.891728395061728</v>
      </c>
      <c r="AW207">
        <f t="shared" si="45"/>
        <v>10.933811078641975</v>
      </c>
      <c r="AX207" s="9"/>
      <c r="AY207" s="22">
        <v>0.89202899999999996</v>
      </c>
      <c r="AZ207" s="22">
        <v>28.896100000000001</v>
      </c>
      <c r="BA207" s="22">
        <v>-1.2567099999999999E-2</v>
      </c>
      <c r="BB207" s="22">
        <v>197</v>
      </c>
      <c r="BC207" s="22">
        <v>0.89111300000000004</v>
      </c>
      <c r="BD207">
        <f t="shared" si="46"/>
        <v>15.514938271604937</v>
      </c>
      <c r="BE207">
        <f t="shared" si="47"/>
        <v>13.839774871481479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7.6513900000000001</v>
      </c>
      <c r="I208" s="22">
        <v>-1.28418E-2</v>
      </c>
      <c r="J208" s="22">
        <v>198</v>
      </c>
      <c r="K208" s="22">
        <v>0.68228100000000003</v>
      </c>
      <c r="L208">
        <f t="shared" si="36"/>
        <v>15.854074074074072</v>
      </c>
      <c r="M208">
        <f t="shared" si="37"/>
        <v>10.828063073333333</v>
      </c>
      <c r="N208" s="9"/>
      <c r="O208" s="22">
        <v>0.89706399999999997</v>
      </c>
      <c r="P208" s="22">
        <v>11.228899999999999</v>
      </c>
      <c r="Q208" s="22">
        <v>-1.25641E-2</v>
      </c>
      <c r="R208" s="22">
        <v>198</v>
      </c>
      <c r="S208" s="22">
        <v>0.89569100000000001</v>
      </c>
      <c r="T208">
        <f t="shared" si="38"/>
        <v>15.511234567901234</v>
      </c>
      <c r="U208">
        <f t="shared" si="39"/>
        <v>13.914570126419752</v>
      </c>
      <c r="X208" s="9"/>
      <c r="Y208" s="22">
        <v>0.68298300000000001</v>
      </c>
      <c r="Z208" s="22">
        <v>16.480599999999999</v>
      </c>
      <c r="AA208" s="22">
        <v>-1.29517E-2</v>
      </c>
      <c r="AB208" s="22">
        <v>198</v>
      </c>
      <c r="AC208" s="22">
        <v>0.68228100000000003</v>
      </c>
      <c r="AD208">
        <f t="shared" si="40"/>
        <v>15.989753086419752</v>
      </c>
      <c r="AE208">
        <f t="shared" si="41"/>
        <v>10.920729532222222</v>
      </c>
      <c r="AF208" s="9"/>
      <c r="AG208" s="22">
        <v>0.89706399999999997</v>
      </c>
      <c r="AH208" s="22">
        <v>20.058</v>
      </c>
      <c r="AI208" s="22">
        <v>-1.2588500000000001E-2</v>
      </c>
      <c r="AJ208" s="22">
        <v>198</v>
      </c>
      <c r="AK208" s="22">
        <v>0.89599600000000001</v>
      </c>
      <c r="AL208">
        <f t="shared" si="42"/>
        <v>15.541358024691359</v>
      </c>
      <c r="AM208">
        <f t="shared" si="43"/>
        <v>13.941592795061728</v>
      </c>
      <c r="AP208" s="9"/>
      <c r="AQ208" s="22">
        <v>0.68298300000000001</v>
      </c>
      <c r="AR208" s="22">
        <v>25.328700000000001</v>
      </c>
      <c r="AS208" s="22">
        <v>-1.28784E-2</v>
      </c>
      <c r="AT208" s="22">
        <v>198</v>
      </c>
      <c r="AU208" s="22">
        <v>0.68237300000000001</v>
      </c>
      <c r="AV208">
        <f t="shared" si="44"/>
        <v>15.899259259259258</v>
      </c>
      <c r="AW208">
        <f t="shared" si="45"/>
        <v>10.858923786666667</v>
      </c>
      <c r="AX208" s="9"/>
      <c r="AY208" s="22">
        <v>0.89706399999999997</v>
      </c>
      <c r="AZ208" s="22">
        <v>28.906199999999998</v>
      </c>
      <c r="BA208" s="22">
        <v>-1.2558E-2</v>
      </c>
      <c r="BB208" s="22">
        <v>198</v>
      </c>
      <c r="BC208" s="22">
        <v>0.89599600000000001</v>
      </c>
      <c r="BD208">
        <f t="shared" si="46"/>
        <v>15.503703703703701</v>
      </c>
      <c r="BE208">
        <f t="shared" si="47"/>
        <v>13.907814459259257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7.6614599999999999</v>
      </c>
      <c r="I209" s="22">
        <v>-1.28418E-2</v>
      </c>
      <c r="J209" s="22">
        <v>199</v>
      </c>
      <c r="K209" s="22">
        <v>0.67727700000000002</v>
      </c>
      <c r="L209">
        <f t="shared" si="36"/>
        <v>15.854074074074072</v>
      </c>
      <c r="M209">
        <f t="shared" si="37"/>
        <v>10.74823781037037</v>
      </c>
      <c r="N209" s="9"/>
      <c r="O209" s="22">
        <v>0.90210000000000001</v>
      </c>
      <c r="P209" s="22">
        <v>11.238899999999999</v>
      </c>
      <c r="Q209" s="22">
        <v>-1.2560999999999999E-2</v>
      </c>
      <c r="R209" s="22">
        <v>199</v>
      </c>
      <c r="S209" s="22">
        <v>0.90087899999999999</v>
      </c>
      <c r="T209">
        <f t="shared" si="38"/>
        <v>15.507407407407406</v>
      </c>
      <c r="U209">
        <f t="shared" si="39"/>
        <v>13.989232222222221</v>
      </c>
      <c r="X209" s="9"/>
      <c r="Y209" s="22">
        <v>0.677948</v>
      </c>
      <c r="Z209" s="22">
        <v>16.490600000000001</v>
      </c>
      <c r="AA209" s="22">
        <v>-1.2948599999999999E-2</v>
      </c>
      <c r="AB209" s="22">
        <v>199</v>
      </c>
      <c r="AC209" s="22">
        <v>0.67730699999999999</v>
      </c>
      <c r="AD209">
        <f t="shared" si="40"/>
        <v>15.985925925925924</v>
      </c>
      <c r="AE209">
        <f t="shared" si="41"/>
        <v>10.837626509629628</v>
      </c>
      <c r="AF209" s="9"/>
      <c r="AG209" s="22">
        <v>0.90210000000000001</v>
      </c>
      <c r="AH209" s="22">
        <v>20.068100000000001</v>
      </c>
      <c r="AI209" s="22">
        <v>-1.25732E-2</v>
      </c>
      <c r="AJ209" s="22">
        <v>199</v>
      </c>
      <c r="AK209" s="22">
        <v>0.90118399999999999</v>
      </c>
      <c r="AL209">
        <f t="shared" si="42"/>
        <v>15.522469135802467</v>
      </c>
      <c r="AM209">
        <f t="shared" si="43"/>
        <v>14.002819407407406</v>
      </c>
      <c r="AP209" s="9"/>
      <c r="AQ209" s="22">
        <v>0.677948</v>
      </c>
      <c r="AR209" s="22">
        <v>25.338799999999999</v>
      </c>
      <c r="AS209" s="22">
        <v>-1.2881500000000001E-2</v>
      </c>
      <c r="AT209" s="22">
        <v>199</v>
      </c>
      <c r="AU209" s="22">
        <v>0.67730699999999999</v>
      </c>
      <c r="AV209">
        <f t="shared" si="44"/>
        <v>15.903086419753087</v>
      </c>
      <c r="AW209">
        <f t="shared" si="45"/>
        <v>10.781465632098765</v>
      </c>
      <c r="AX209" s="9"/>
      <c r="AY209" s="22">
        <v>0.90210000000000001</v>
      </c>
      <c r="AZ209" s="22">
        <v>28.9163</v>
      </c>
      <c r="BA209" s="22">
        <v>-1.25305E-2</v>
      </c>
      <c r="BB209" s="22">
        <v>199</v>
      </c>
      <c r="BC209" s="22">
        <v>0.90087899999999999</v>
      </c>
      <c r="BD209">
        <f t="shared" si="46"/>
        <v>15.469753086419752</v>
      </c>
      <c r="BE209">
        <f t="shared" si="47"/>
        <v>13.955264259259259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7.6715299999999997</v>
      </c>
      <c r="I210" s="22">
        <v>-1.2851E-2</v>
      </c>
      <c r="J210" s="22">
        <v>200</v>
      </c>
      <c r="K210" s="22">
        <v>0.672211</v>
      </c>
      <c r="L210">
        <f t="shared" si="36"/>
        <v>15.865432098765432</v>
      </c>
      <c r="M210">
        <f t="shared" si="37"/>
        <v>10.676055509876543</v>
      </c>
      <c r="N210" s="9"/>
      <c r="O210" s="22">
        <v>0.90713500000000002</v>
      </c>
      <c r="P210" s="22">
        <v>11.249000000000001</v>
      </c>
      <c r="Q210" s="22">
        <v>-1.2554900000000001E-2</v>
      </c>
      <c r="R210" s="22">
        <v>200</v>
      </c>
      <c r="S210" s="22">
        <v>0.90637199999999996</v>
      </c>
      <c r="T210">
        <f t="shared" si="38"/>
        <v>15.499876543209876</v>
      </c>
      <c r="U210">
        <f t="shared" si="39"/>
        <v>14.060480508024691</v>
      </c>
      <c r="X210" s="9"/>
      <c r="Y210" s="22">
        <v>0.67291299999999998</v>
      </c>
      <c r="Z210" s="22">
        <v>16.500699999999998</v>
      </c>
      <c r="AA210" s="22">
        <v>-1.2936400000000001E-2</v>
      </c>
      <c r="AB210" s="22">
        <v>200</v>
      </c>
      <c r="AC210" s="22">
        <v>0.67230199999999996</v>
      </c>
      <c r="AD210">
        <f t="shared" si="40"/>
        <v>15.970864197530865</v>
      </c>
      <c r="AE210">
        <f t="shared" si="41"/>
        <v>10.747002139753087</v>
      </c>
      <c r="AF210" s="9"/>
      <c r="AG210" s="22">
        <v>0.90713500000000002</v>
      </c>
      <c r="AH210" s="22">
        <v>20.078199999999999</v>
      </c>
      <c r="AI210" s="22">
        <v>-1.2558E-2</v>
      </c>
      <c r="AJ210" s="22">
        <v>200</v>
      </c>
      <c r="AK210" s="22">
        <v>0.90606699999999996</v>
      </c>
      <c r="AL210">
        <f t="shared" si="42"/>
        <v>15.503703703703701</v>
      </c>
      <c r="AM210">
        <f t="shared" si="43"/>
        <v>14.063952259259258</v>
      </c>
      <c r="AP210" s="9"/>
      <c r="AQ210" s="22">
        <v>0.67291299999999998</v>
      </c>
      <c r="AR210" s="22">
        <v>25.3489</v>
      </c>
      <c r="AS210" s="22">
        <v>-1.2893699999999999E-2</v>
      </c>
      <c r="AT210" s="22">
        <v>200</v>
      </c>
      <c r="AU210" s="22">
        <v>0.67227199999999998</v>
      </c>
      <c r="AV210">
        <f t="shared" si="44"/>
        <v>15.918148148148147</v>
      </c>
      <c r="AW210">
        <f t="shared" si="45"/>
        <v>10.711528824814813</v>
      </c>
      <c r="AX210" s="9"/>
      <c r="AY210" s="22">
        <v>0.90713500000000002</v>
      </c>
      <c r="AZ210" s="22">
        <v>28.926400000000001</v>
      </c>
      <c r="BA210" s="22">
        <v>-1.2500000000000001E-2</v>
      </c>
      <c r="BB210" s="22">
        <v>200</v>
      </c>
      <c r="BC210" s="22">
        <v>0.90637199999999996</v>
      </c>
      <c r="BD210">
        <f t="shared" si="46"/>
        <v>15.432098765432098</v>
      </c>
      <c r="BE210">
        <f t="shared" si="47"/>
        <v>13.998996913580246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7.6816000000000004</v>
      </c>
      <c r="I211" s="22">
        <v>-1.2854000000000001E-2</v>
      </c>
      <c r="J211" s="22">
        <v>201</v>
      </c>
      <c r="K211" s="22">
        <v>0.66720599999999997</v>
      </c>
      <c r="L211">
        <f t="shared" si="36"/>
        <v>15.869135802469136</v>
      </c>
      <c r="M211">
        <f t="shared" si="37"/>
        <v>10.59863081234568</v>
      </c>
      <c r="N211" s="9"/>
      <c r="O211" s="22">
        <v>0.91217000000000004</v>
      </c>
      <c r="P211" s="22">
        <v>11.2591</v>
      </c>
      <c r="Q211" s="22">
        <v>-1.2548800000000001E-2</v>
      </c>
      <c r="R211" s="22">
        <v>201</v>
      </c>
      <c r="S211" s="22">
        <v>0.91125500000000004</v>
      </c>
      <c r="T211">
        <f t="shared" si="38"/>
        <v>15.492345679012345</v>
      </c>
      <c r="U211">
        <f t="shared" si="39"/>
        <v>14.131652958024691</v>
      </c>
      <c r="X211" s="9"/>
      <c r="Y211" s="22">
        <v>0.66787700000000005</v>
      </c>
      <c r="Z211" s="22">
        <v>16.5108</v>
      </c>
      <c r="AA211" s="22">
        <v>-1.29242E-2</v>
      </c>
      <c r="AB211" s="22">
        <v>201</v>
      </c>
      <c r="AC211" s="22">
        <v>0.66723600000000005</v>
      </c>
      <c r="AD211">
        <f t="shared" si="40"/>
        <v>15.955802469135801</v>
      </c>
      <c r="AE211">
        <f t="shared" si="41"/>
        <v>10.656513485679012</v>
      </c>
      <c r="AF211" s="9"/>
      <c r="AG211" s="22">
        <v>0.91217000000000004</v>
      </c>
      <c r="AH211" s="22">
        <v>20.0883</v>
      </c>
      <c r="AI211" s="22">
        <v>-1.2558E-2</v>
      </c>
      <c r="AJ211" s="22">
        <v>201</v>
      </c>
      <c r="AK211" s="22">
        <v>0.91217000000000004</v>
      </c>
      <c r="AL211">
        <f t="shared" si="42"/>
        <v>15.503703703703701</v>
      </c>
      <c r="AM211">
        <f t="shared" si="43"/>
        <v>14.142013407407406</v>
      </c>
      <c r="AP211" s="9"/>
      <c r="AQ211" s="22">
        <v>0.66787700000000005</v>
      </c>
      <c r="AR211" s="22">
        <v>25.358899999999998</v>
      </c>
      <c r="AS211" s="22">
        <v>-1.29059E-2</v>
      </c>
      <c r="AT211" s="22">
        <v>201</v>
      </c>
      <c r="AU211" s="22">
        <v>0.66723600000000005</v>
      </c>
      <c r="AV211">
        <f t="shared" si="44"/>
        <v>15.933209876543209</v>
      </c>
      <c r="AW211">
        <f t="shared" si="45"/>
        <v>10.64142441271605</v>
      </c>
      <c r="AX211" s="9"/>
      <c r="AY211" s="22">
        <v>0.91217000000000004</v>
      </c>
      <c r="AZ211" s="22">
        <v>28.936399999999999</v>
      </c>
      <c r="BA211" s="22">
        <v>-1.24756E-2</v>
      </c>
      <c r="BB211" s="22">
        <v>201</v>
      </c>
      <c r="BC211" s="22">
        <v>0.91156000000000004</v>
      </c>
      <c r="BD211">
        <f t="shared" si="46"/>
        <v>15.401975308641974</v>
      </c>
      <c r="BE211">
        <f t="shared" si="47"/>
        <v>14.04921981728395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7.6916700000000002</v>
      </c>
      <c r="I212" s="22">
        <v>-1.2847900000000001E-2</v>
      </c>
      <c r="J212" s="22">
        <v>202</v>
      </c>
      <c r="K212" s="22">
        <v>0.66223100000000001</v>
      </c>
      <c r="L212">
        <f t="shared" si="36"/>
        <v>15.861604938271604</v>
      </c>
      <c r="M212">
        <f t="shared" si="37"/>
        <v>10.513737940493828</v>
      </c>
      <c r="N212" s="9"/>
      <c r="O212" s="22">
        <v>0.91720599999999997</v>
      </c>
      <c r="P212" s="22">
        <v>11.2692</v>
      </c>
      <c r="Q212" s="22">
        <v>-1.25275E-2</v>
      </c>
      <c r="R212" s="22">
        <v>202</v>
      </c>
      <c r="S212" s="22">
        <v>0.91613800000000001</v>
      </c>
      <c r="T212">
        <f t="shared" si="38"/>
        <v>15.466049382716049</v>
      </c>
      <c r="U212">
        <f t="shared" si="39"/>
        <v>14.185553290123456</v>
      </c>
      <c r="X212" s="9"/>
      <c r="Y212" s="22">
        <v>0.66284200000000004</v>
      </c>
      <c r="Z212" s="22">
        <v>16.520800000000001</v>
      </c>
      <c r="AA212" s="22">
        <v>-1.29303E-2</v>
      </c>
      <c r="AB212" s="22">
        <v>202</v>
      </c>
      <c r="AC212" s="22">
        <v>0.66223100000000001</v>
      </c>
      <c r="AD212">
        <f t="shared" si="40"/>
        <v>15.963333333333333</v>
      </c>
      <c r="AE212">
        <f t="shared" si="41"/>
        <v>10.581167793333334</v>
      </c>
      <c r="AF212" s="9"/>
      <c r="AG212" s="22">
        <v>0.91720599999999997</v>
      </c>
      <c r="AH212" s="22">
        <v>20.098299999999998</v>
      </c>
      <c r="AI212" s="22">
        <v>-1.2548800000000001E-2</v>
      </c>
      <c r="AJ212" s="22">
        <v>202</v>
      </c>
      <c r="AK212" s="22">
        <v>0.91583300000000001</v>
      </c>
      <c r="AL212">
        <f t="shared" si="42"/>
        <v>15.492345679012345</v>
      </c>
      <c r="AM212">
        <f t="shared" si="43"/>
        <v>14.209672410864197</v>
      </c>
      <c r="AP212" s="9"/>
      <c r="AQ212" s="22">
        <v>0.66284200000000004</v>
      </c>
      <c r="AR212" s="22">
        <v>25.369</v>
      </c>
      <c r="AS212" s="22">
        <v>-1.2908899999999999E-2</v>
      </c>
      <c r="AT212" s="22">
        <v>202</v>
      </c>
      <c r="AU212" s="22">
        <v>0.66217000000000004</v>
      </c>
      <c r="AV212">
        <f t="shared" si="44"/>
        <v>15.936913580246911</v>
      </c>
      <c r="AW212">
        <f t="shared" si="45"/>
        <v>10.563655671358024</v>
      </c>
      <c r="AX212" s="9"/>
      <c r="AY212" s="22">
        <v>0.91720599999999997</v>
      </c>
      <c r="AZ212" s="22">
        <v>28.9465</v>
      </c>
      <c r="BA212" s="22">
        <v>-1.2457299999999999E-2</v>
      </c>
      <c r="BB212" s="22">
        <v>202</v>
      </c>
      <c r="BC212" s="22">
        <v>0.91644300000000001</v>
      </c>
      <c r="BD212">
        <f t="shared" si="46"/>
        <v>15.379382716049379</v>
      </c>
      <c r="BE212">
        <f t="shared" si="47"/>
        <v>14.106062103456786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7.7017499999999997</v>
      </c>
      <c r="I213" s="22">
        <v>-1.2851E-2</v>
      </c>
      <c r="J213" s="22">
        <v>203</v>
      </c>
      <c r="K213" s="22">
        <v>0.65713500000000002</v>
      </c>
      <c r="L213">
        <f t="shared" si="36"/>
        <v>15.865432098765432</v>
      </c>
      <c r="M213">
        <f t="shared" si="37"/>
        <v>10.436376427160493</v>
      </c>
      <c r="N213" s="9"/>
      <c r="O213" s="22">
        <v>0.92224099999999998</v>
      </c>
      <c r="P213" s="22">
        <v>11.279199999999999</v>
      </c>
      <c r="Q213" s="22">
        <v>-1.2512199999999999E-2</v>
      </c>
      <c r="R213" s="22">
        <v>203</v>
      </c>
      <c r="S213" s="22">
        <v>0.92163099999999998</v>
      </c>
      <c r="T213">
        <f t="shared" si="38"/>
        <v>15.447160493827159</v>
      </c>
      <c r="U213">
        <f t="shared" si="39"/>
        <v>14.246004740987653</v>
      </c>
      <c r="X213" s="9"/>
      <c r="Y213" s="22">
        <v>0.657806</v>
      </c>
      <c r="Z213" s="22">
        <v>16.530899999999999</v>
      </c>
      <c r="AA213" s="22">
        <v>-1.2936400000000001E-2</v>
      </c>
      <c r="AB213" s="22">
        <v>203</v>
      </c>
      <c r="AC213" s="22">
        <v>0.65722700000000001</v>
      </c>
      <c r="AD213">
        <f t="shared" si="40"/>
        <v>15.970864197530865</v>
      </c>
      <c r="AE213">
        <f t="shared" si="41"/>
        <v>10.505730294320989</v>
      </c>
      <c r="AF213" s="9"/>
      <c r="AG213" s="22">
        <v>0.92224099999999998</v>
      </c>
      <c r="AH213" s="22">
        <v>20.1084</v>
      </c>
      <c r="AI213" s="22">
        <v>-1.2539700000000001E-2</v>
      </c>
      <c r="AJ213" s="22">
        <v>203</v>
      </c>
      <c r="AK213" s="22">
        <v>0.92132599999999998</v>
      </c>
      <c r="AL213">
        <f t="shared" si="42"/>
        <v>15.48111111111111</v>
      </c>
      <c r="AM213">
        <f t="shared" si="43"/>
        <v>14.277315392222221</v>
      </c>
      <c r="AP213" s="9"/>
      <c r="AQ213" s="22">
        <v>0.657806</v>
      </c>
      <c r="AR213" s="22">
        <v>25.379100000000001</v>
      </c>
      <c r="AS213" s="22">
        <v>-1.2912E-2</v>
      </c>
      <c r="AT213" s="22">
        <v>203</v>
      </c>
      <c r="AU213" s="22">
        <v>0.65716600000000003</v>
      </c>
      <c r="AV213">
        <f t="shared" si="44"/>
        <v>15.940740740740738</v>
      </c>
      <c r="AW213">
        <f t="shared" si="45"/>
        <v>10.485914903703701</v>
      </c>
      <c r="AX213" s="9"/>
      <c r="AY213" s="22">
        <v>0.92224099999999998</v>
      </c>
      <c r="AZ213" s="22">
        <v>28.956600000000002</v>
      </c>
      <c r="BA213" s="22">
        <v>-1.2439E-2</v>
      </c>
      <c r="BB213" s="22">
        <v>203</v>
      </c>
      <c r="BC213" s="22">
        <v>0.92102099999999998</v>
      </c>
      <c r="BD213">
        <f t="shared" si="46"/>
        <v>15.35679012345679</v>
      </c>
      <c r="BE213">
        <f t="shared" si="47"/>
        <v>14.162661480246912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7.7118200000000003</v>
      </c>
      <c r="I214" s="22">
        <v>-1.28571E-2</v>
      </c>
      <c r="J214" s="22">
        <v>204</v>
      </c>
      <c r="K214" s="22">
        <v>0.65210000000000001</v>
      </c>
      <c r="L214">
        <f t="shared" si="36"/>
        <v>15.87296296296296</v>
      </c>
      <c r="M214">
        <f t="shared" si="37"/>
        <v>10.361409906296295</v>
      </c>
      <c r="N214" s="9"/>
      <c r="O214" s="22">
        <v>0.92727700000000002</v>
      </c>
      <c r="P214" s="22">
        <v>11.289300000000001</v>
      </c>
      <c r="Q214" s="22">
        <v>-1.2506099999999999E-2</v>
      </c>
      <c r="R214" s="22">
        <v>204</v>
      </c>
      <c r="S214" s="22">
        <v>0.92651399999999995</v>
      </c>
      <c r="T214">
        <f t="shared" si="38"/>
        <v>15.439629629629628</v>
      </c>
      <c r="U214">
        <f t="shared" si="39"/>
        <v>14.316813444074073</v>
      </c>
      <c r="X214" s="9"/>
      <c r="Y214" s="22">
        <v>0.65277099999999999</v>
      </c>
      <c r="Z214" s="22">
        <v>16.541</v>
      </c>
      <c r="AA214" s="22">
        <v>-1.2942499999999999E-2</v>
      </c>
      <c r="AB214" s="22">
        <v>204</v>
      </c>
      <c r="AC214" s="22">
        <v>0.65210000000000001</v>
      </c>
      <c r="AD214">
        <f t="shared" si="40"/>
        <v>15.978395061728392</v>
      </c>
      <c r="AE214">
        <f t="shared" si="41"/>
        <v>10.430232922839505</v>
      </c>
      <c r="AF214" s="9"/>
      <c r="AG214" s="22">
        <v>0.92727700000000002</v>
      </c>
      <c r="AH214" s="22">
        <v>20.118500000000001</v>
      </c>
      <c r="AI214" s="22">
        <v>-1.25244E-2</v>
      </c>
      <c r="AJ214" s="22">
        <v>204</v>
      </c>
      <c r="AK214" s="22">
        <v>0.92681899999999995</v>
      </c>
      <c r="AL214">
        <f t="shared" si="42"/>
        <v>15.462222222222222</v>
      </c>
      <c r="AM214">
        <f t="shared" si="43"/>
        <v>14.337763035555556</v>
      </c>
      <c r="AP214" s="9"/>
      <c r="AQ214" s="22">
        <v>0.65277099999999999</v>
      </c>
      <c r="AR214" s="22">
        <v>25.389199999999999</v>
      </c>
      <c r="AS214" s="22">
        <v>-1.29181E-2</v>
      </c>
      <c r="AT214" s="22">
        <v>204</v>
      </c>
      <c r="AU214" s="22">
        <v>0.65216099999999999</v>
      </c>
      <c r="AV214">
        <f t="shared" si="44"/>
        <v>15.94827160493827</v>
      </c>
      <c r="AW214">
        <f t="shared" si="45"/>
        <v>10.41056920382716</v>
      </c>
      <c r="AX214" s="9"/>
      <c r="AY214" s="22">
        <v>0.92727700000000002</v>
      </c>
      <c r="AZ214" s="22">
        <v>28.9666</v>
      </c>
      <c r="BA214" s="22">
        <v>-1.24329E-2</v>
      </c>
      <c r="BB214" s="22">
        <v>204</v>
      </c>
      <c r="BC214" s="22">
        <v>0.92681899999999995</v>
      </c>
      <c r="BD214">
        <f t="shared" si="46"/>
        <v>15.349259259259259</v>
      </c>
      <c r="BE214">
        <f t="shared" si="47"/>
        <v>14.233015078148149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7.7218900000000001</v>
      </c>
      <c r="I215" s="22">
        <v>-1.28754E-2</v>
      </c>
      <c r="J215" s="22">
        <v>205</v>
      </c>
      <c r="K215" s="22">
        <v>0.64706399999999997</v>
      </c>
      <c r="L215">
        <f t="shared" si="36"/>
        <v>15.895555555555555</v>
      </c>
      <c r="M215">
        <f t="shared" si="37"/>
        <v>10.296123573333333</v>
      </c>
      <c r="N215" s="9"/>
      <c r="O215" s="22">
        <v>0.93231200000000003</v>
      </c>
      <c r="P215" s="22">
        <v>11.2994</v>
      </c>
      <c r="Q215" s="22">
        <v>-1.2500000000000001E-2</v>
      </c>
      <c r="R215" s="22">
        <v>205</v>
      </c>
      <c r="S215" s="22">
        <v>0.931091</v>
      </c>
      <c r="T215">
        <f t="shared" si="38"/>
        <v>15.432098765432098</v>
      </c>
      <c r="U215">
        <f t="shared" si="39"/>
        <v>14.387530864197531</v>
      </c>
      <c r="X215" s="9"/>
      <c r="Y215" s="22">
        <v>0.64773599999999998</v>
      </c>
      <c r="Z215" s="22">
        <v>16.551100000000002</v>
      </c>
      <c r="AA215" s="22">
        <v>-1.29669E-2</v>
      </c>
      <c r="AB215" s="22">
        <v>205</v>
      </c>
      <c r="AC215" s="22">
        <v>0.64706399999999997</v>
      </c>
      <c r="AD215">
        <f t="shared" si="40"/>
        <v>16.008518518518514</v>
      </c>
      <c r="AE215">
        <f t="shared" si="41"/>
        <v>10.369293751111108</v>
      </c>
      <c r="AF215" s="9"/>
      <c r="AG215" s="22">
        <v>0.93231200000000003</v>
      </c>
      <c r="AH215" s="22">
        <v>20.128499999999999</v>
      </c>
      <c r="AI215" s="22">
        <v>-1.2512199999999999E-2</v>
      </c>
      <c r="AJ215" s="22">
        <v>205</v>
      </c>
      <c r="AK215" s="22">
        <v>0.931091</v>
      </c>
      <c r="AL215">
        <f t="shared" si="42"/>
        <v>15.447160493827159</v>
      </c>
      <c r="AM215">
        <f t="shared" si="43"/>
        <v>14.401573094320987</v>
      </c>
      <c r="AP215" s="9"/>
      <c r="AQ215" s="22">
        <v>0.64773599999999998</v>
      </c>
      <c r="AR215" s="22">
        <v>25.3992</v>
      </c>
      <c r="AS215" s="22">
        <v>-1.29303E-2</v>
      </c>
      <c r="AT215" s="22">
        <v>205</v>
      </c>
      <c r="AU215" s="22">
        <v>0.64709499999999998</v>
      </c>
      <c r="AV215">
        <f t="shared" si="44"/>
        <v>15.963333333333333</v>
      </c>
      <c r="AW215">
        <f t="shared" si="45"/>
        <v>10.34002568</v>
      </c>
      <c r="AX215" s="9"/>
      <c r="AY215" s="22">
        <v>0.93231200000000003</v>
      </c>
      <c r="AZ215" s="22">
        <v>28.976700000000001</v>
      </c>
      <c r="BA215" s="22">
        <v>-1.24146E-2</v>
      </c>
      <c r="BB215" s="22">
        <v>205</v>
      </c>
      <c r="BC215" s="22">
        <v>0.931091</v>
      </c>
      <c r="BD215">
        <f t="shared" si="46"/>
        <v>15.326666666666666</v>
      </c>
      <c r="BE215">
        <f t="shared" si="47"/>
        <v>14.289235253333333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7.7319599999999999</v>
      </c>
      <c r="I216" s="22">
        <v>-1.2899799999999999E-2</v>
      </c>
      <c r="J216" s="22">
        <v>206</v>
      </c>
      <c r="K216" s="22">
        <v>0.64202899999999996</v>
      </c>
      <c r="L216">
        <f t="shared" si="36"/>
        <v>15.925679012345679</v>
      </c>
      <c r="M216">
        <f t="shared" si="37"/>
        <v>10.235433901234568</v>
      </c>
      <c r="N216" s="9"/>
      <c r="O216" s="22">
        <v>0.93734700000000004</v>
      </c>
      <c r="P216" s="22">
        <v>11.3094</v>
      </c>
      <c r="Q216" s="22">
        <v>-1.2478599999999999E-2</v>
      </c>
      <c r="R216" s="22">
        <v>206</v>
      </c>
      <c r="S216" s="22">
        <v>0.93597399999999997</v>
      </c>
      <c r="T216">
        <f t="shared" si="38"/>
        <v>15.405679012345677</v>
      </c>
      <c r="U216">
        <f t="shared" si="39"/>
        <v>14.440467005185184</v>
      </c>
      <c r="X216" s="9"/>
      <c r="Y216" s="22">
        <v>0.64270000000000005</v>
      </c>
      <c r="Z216" s="22">
        <v>16.5611</v>
      </c>
      <c r="AA216" s="22">
        <v>-1.2973E-2</v>
      </c>
      <c r="AB216" s="22">
        <v>206</v>
      </c>
      <c r="AC216" s="22">
        <v>0.64209000000000005</v>
      </c>
      <c r="AD216">
        <f t="shared" si="40"/>
        <v>16.016049382716048</v>
      </c>
      <c r="AE216">
        <f t="shared" si="41"/>
        <v>10.293514938271604</v>
      </c>
      <c r="AF216" s="9"/>
      <c r="AG216" s="22">
        <v>0.93734700000000004</v>
      </c>
      <c r="AH216" s="22">
        <v>20.1386</v>
      </c>
      <c r="AI216" s="22">
        <v>-1.2506099999999999E-2</v>
      </c>
      <c r="AJ216" s="22">
        <v>206</v>
      </c>
      <c r="AK216" s="22">
        <v>0.93597399999999997</v>
      </c>
      <c r="AL216">
        <f t="shared" si="42"/>
        <v>15.439629629629628</v>
      </c>
      <c r="AM216">
        <f t="shared" si="43"/>
        <v>14.472290514444444</v>
      </c>
      <c r="AP216" s="9"/>
      <c r="AQ216" s="22">
        <v>0.64270000000000005</v>
      </c>
      <c r="AR216" s="22">
        <v>25.409300000000002</v>
      </c>
      <c r="AS216" s="22">
        <v>-1.29333E-2</v>
      </c>
      <c r="AT216" s="22">
        <v>206</v>
      </c>
      <c r="AU216" s="22">
        <v>0.64199799999999996</v>
      </c>
      <c r="AV216">
        <f t="shared" si="44"/>
        <v>15.967037037037036</v>
      </c>
      <c r="AW216">
        <f t="shared" si="45"/>
        <v>10.262014703703704</v>
      </c>
      <c r="AX216" s="9"/>
      <c r="AY216" s="22">
        <v>0.93734700000000004</v>
      </c>
      <c r="AZ216" s="22">
        <v>28.986799999999999</v>
      </c>
      <c r="BA216" s="22">
        <v>-1.23993E-2</v>
      </c>
      <c r="BB216" s="22">
        <v>206</v>
      </c>
      <c r="BC216" s="22">
        <v>0.93597399999999997</v>
      </c>
      <c r="BD216">
        <f t="shared" si="46"/>
        <v>15.307777777777778</v>
      </c>
      <c r="BE216">
        <f t="shared" si="47"/>
        <v>14.348699576666668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7.7420299999999997</v>
      </c>
      <c r="I217" s="22">
        <v>-1.2908899999999999E-2</v>
      </c>
      <c r="J217" s="22">
        <v>207</v>
      </c>
      <c r="K217" s="22">
        <v>0.63705400000000001</v>
      </c>
      <c r="L217">
        <f t="shared" si="36"/>
        <v>15.936913580246911</v>
      </c>
      <c r="M217">
        <f t="shared" si="37"/>
        <v>10.162411998148146</v>
      </c>
      <c r="N217" s="9"/>
      <c r="O217" s="22">
        <v>0.94238299999999997</v>
      </c>
      <c r="P217" s="22">
        <v>11.3195</v>
      </c>
      <c r="Q217" s="22">
        <v>-1.2460300000000001E-2</v>
      </c>
      <c r="R217" s="22">
        <v>207</v>
      </c>
      <c r="S217" s="22">
        <v>0.94116200000000005</v>
      </c>
      <c r="T217">
        <f t="shared" si="38"/>
        <v>15.383086419753086</v>
      </c>
      <c r="U217">
        <f t="shared" si="39"/>
        <v>14.496759129506172</v>
      </c>
      <c r="X217" s="9"/>
      <c r="Y217" s="22">
        <v>0.63766500000000004</v>
      </c>
      <c r="Z217" s="22">
        <v>16.571200000000001</v>
      </c>
      <c r="AA217" s="22">
        <v>-1.2985200000000001E-2</v>
      </c>
      <c r="AB217" s="22">
        <v>207</v>
      </c>
      <c r="AC217" s="22">
        <v>0.63705400000000001</v>
      </c>
      <c r="AD217">
        <f t="shared" si="40"/>
        <v>16.031111111111109</v>
      </c>
      <c r="AE217">
        <f t="shared" si="41"/>
        <v>10.222478466666665</v>
      </c>
      <c r="AF217" s="9"/>
      <c r="AG217" s="22">
        <v>0.94238299999999997</v>
      </c>
      <c r="AH217" s="22">
        <v>20.148700000000002</v>
      </c>
      <c r="AI217" s="22">
        <v>-1.24939E-2</v>
      </c>
      <c r="AJ217" s="22">
        <v>207</v>
      </c>
      <c r="AK217" s="22">
        <v>0.94146700000000005</v>
      </c>
      <c r="AL217">
        <f t="shared" si="42"/>
        <v>15.424567901234568</v>
      </c>
      <c r="AM217">
        <f t="shared" si="43"/>
        <v>14.535850572469135</v>
      </c>
      <c r="AP217" s="9"/>
      <c r="AQ217" s="22">
        <v>0.63766500000000004</v>
      </c>
      <c r="AR217" s="22">
        <v>25.4194</v>
      </c>
      <c r="AS217" s="22">
        <v>-1.2942499999999999E-2</v>
      </c>
      <c r="AT217" s="22">
        <v>207</v>
      </c>
      <c r="AU217" s="22">
        <v>0.63702400000000003</v>
      </c>
      <c r="AV217">
        <f t="shared" si="44"/>
        <v>15.978395061728392</v>
      </c>
      <c r="AW217">
        <f t="shared" si="45"/>
        <v>10.188863287037035</v>
      </c>
      <c r="AX217" s="9"/>
      <c r="AY217" s="22">
        <v>0.94238299999999997</v>
      </c>
      <c r="AZ217" s="22">
        <v>28.9969</v>
      </c>
      <c r="BA217" s="22">
        <v>-1.23871E-2</v>
      </c>
      <c r="BB217" s="22">
        <v>207</v>
      </c>
      <c r="BC217" s="22">
        <v>0.94177200000000005</v>
      </c>
      <c r="BD217">
        <f t="shared" si="46"/>
        <v>15.292716049382715</v>
      </c>
      <c r="BE217">
        <f t="shared" si="47"/>
        <v>14.411595628765431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7.7521000000000004</v>
      </c>
      <c r="I218" s="22">
        <v>-1.2912E-2</v>
      </c>
      <c r="J218" s="22">
        <v>208</v>
      </c>
      <c r="K218" s="22">
        <v>0.63195800000000002</v>
      </c>
      <c r="L218">
        <f t="shared" si="36"/>
        <v>15.940740740740738</v>
      </c>
      <c r="M218">
        <f t="shared" si="37"/>
        <v>10.084574874074072</v>
      </c>
      <c r="N218" s="9"/>
      <c r="O218" s="22">
        <v>0.94741799999999998</v>
      </c>
      <c r="P218" s="22">
        <v>11.329599999999999</v>
      </c>
      <c r="Q218" s="22">
        <v>-1.24542E-2</v>
      </c>
      <c r="R218" s="22">
        <v>208</v>
      </c>
      <c r="S218" s="22">
        <v>0.94696000000000002</v>
      </c>
      <c r="T218">
        <f t="shared" si="38"/>
        <v>15.375555555555556</v>
      </c>
      <c r="U218">
        <f t="shared" si="39"/>
        <v>14.567078093333333</v>
      </c>
      <c r="X218" s="9"/>
      <c r="Y218" s="22">
        <v>0.632629</v>
      </c>
      <c r="Z218" s="22">
        <v>16.581299999999999</v>
      </c>
      <c r="AA218" s="22">
        <v>-1.29944E-2</v>
      </c>
      <c r="AB218" s="22">
        <v>208</v>
      </c>
      <c r="AC218" s="22">
        <v>0.63198900000000002</v>
      </c>
      <c r="AD218">
        <f t="shared" si="40"/>
        <v>16.042469135802467</v>
      </c>
      <c r="AE218">
        <f t="shared" si="41"/>
        <v>10.148931206913579</v>
      </c>
      <c r="AF218" s="9"/>
      <c r="AG218" s="22">
        <v>0.94741799999999998</v>
      </c>
      <c r="AH218" s="22">
        <v>20.158799999999999</v>
      </c>
      <c r="AI218" s="22">
        <v>-1.24878E-2</v>
      </c>
      <c r="AJ218" s="22">
        <v>208</v>
      </c>
      <c r="AK218" s="22">
        <v>0.94635000000000002</v>
      </c>
      <c r="AL218">
        <f t="shared" si="42"/>
        <v>15.417037037037037</v>
      </c>
      <c r="AM218">
        <f t="shared" si="43"/>
        <v>14.606378395555556</v>
      </c>
      <c r="AP218" s="9"/>
      <c r="AQ218" s="22">
        <v>0.632629</v>
      </c>
      <c r="AR218" s="22">
        <v>25.429400000000001</v>
      </c>
      <c r="AS218" s="22">
        <v>-1.2948599999999999E-2</v>
      </c>
      <c r="AT218" s="22">
        <v>208</v>
      </c>
      <c r="AU218" s="22">
        <v>0.63198900000000002</v>
      </c>
      <c r="AV218">
        <f t="shared" si="44"/>
        <v>15.985925925925924</v>
      </c>
      <c r="AW218">
        <f t="shared" si="45"/>
        <v>10.113160332592592</v>
      </c>
      <c r="AX218" s="9"/>
      <c r="AY218" s="22">
        <v>0.94741799999999998</v>
      </c>
      <c r="AZ218" s="22">
        <v>29.006900000000002</v>
      </c>
      <c r="BA218" s="22">
        <v>-1.2371800000000001E-2</v>
      </c>
      <c r="BB218" s="22">
        <v>208</v>
      </c>
      <c r="BC218" s="22">
        <v>0.94665500000000002</v>
      </c>
      <c r="BD218">
        <f t="shared" si="46"/>
        <v>15.273827160493827</v>
      </c>
      <c r="BE218">
        <f t="shared" si="47"/>
        <v>14.47069878074074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7.7621700000000002</v>
      </c>
      <c r="I219" s="22">
        <v>-1.29181E-2</v>
      </c>
      <c r="J219" s="22">
        <v>209</v>
      </c>
      <c r="K219" s="22">
        <v>0.62686200000000003</v>
      </c>
      <c r="L219">
        <f t="shared" si="36"/>
        <v>15.94827160493827</v>
      </c>
      <c r="M219">
        <f t="shared" si="37"/>
        <v>10.009039569629628</v>
      </c>
      <c r="N219" s="9"/>
      <c r="O219" s="22">
        <v>0.95245400000000002</v>
      </c>
      <c r="P219" s="22">
        <v>11.339700000000001</v>
      </c>
      <c r="Q219" s="22">
        <v>-1.2439E-2</v>
      </c>
      <c r="R219" s="22">
        <v>209</v>
      </c>
      <c r="S219" s="22">
        <v>0.95153799999999999</v>
      </c>
      <c r="T219">
        <f t="shared" si="38"/>
        <v>15.35679012345679</v>
      </c>
      <c r="U219">
        <f t="shared" si="39"/>
        <v>14.626636180246914</v>
      </c>
      <c r="X219" s="9"/>
      <c r="Y219" s="22">
        <v>0.62759399999999999</v>
      </c>
      <c r="Z219" s="22">
        <v>16.5913</v>
      </c>
      <c r="AA219" s="22">
        <v>-1.29944E-2</v>
      </c>
      <c r="AB219" s="22">
        <v>209</v>
      </c>
      <c r="AC219" s="22">
        <v>0.62698399999999999</v>
      </c>
      <c r="AD219">
        <f t="shared" si="40"/>
        <v>16.042469135802467</v>
      </c>
      <c r="AE219">
        <f t="shared" si="41"/>
        <v>10.068157374814813</v>
      </c>
      <c r="AF219" s="9"/>
      <c r="AG219" s="22">
        <v>0.95245400000000002</v>
      </c>
      <c r="AH219" s="22">
        <v>20.168800000000001</v>
      </c>
      <c r="AI219" s="22">
        <v>-1.24817E-2</v>
      </c>
      <c r="AJ219" s="22">
        <v>209</v>
      </c>
      <c r="AK219" s="22">
        <v>0.95153799999999999</v>
      </c>
      <c r="AL219">
        <f t="shared" si="42"/>
        <v>15.409506172839505</v>
      </c>
      <c r="AM219">
        <f t="shared" si="43"/>
        <v>14.676845792345679</v>
      </c>
      <c r="AP219" s="9"/>
      <c r="AQ219" s="22">
        <v>0.62759399999999999</v>
      </c>
      <c r="AR219" s="22">
        <v>25.439499999999999</v>
      </c>
      <c r="AS219" s="22">
        <v>-1.29608E-2</v>
      </c>
      <c r="AT219" s="22">
        <v>209</v>
      </c>
      <c r="AU219" s="22">
        <v>0.62698399999999999</v>
      </c>
      <c r="AV219">
        <f t="shared" si="44"/>
        <v>16.000987654320987</v>
      </c>
      <c r="AW219">
        <f t="shared" si="45"/>
        <v>10.042123845925925</v>
      </c>
      <c r="AX219" s="9"/>
      <c r="AY219" s="22">
        <v>0.95245400000000002</v>
      </c>
      <c r="AZ219" s="22">
        <v>29.016999999999999</v>
      </c>
      <c r="BA219" s="22">
        <v>-1.23596E-2</v>
      </c>
      <c r="BB219" s="22">
        <v>209</v>
      </c>
      <c r="BC219" s="22">
        <v>0.95153799999999999</v>
      </c>
      <c r="BD219">
        <f t="shared" si="46"/>
        <v>15.258765432098766</v>
      </c>
      <c r="BE219">
        <f t="shared" si="47"/>
        <v>14.533272170864198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7.77224</v>
      </c>
      <c r="I220" s="22">
        <v>-1.29211E-2</v>
      </c>
      <c r="J220" s="22">
        <v>210</v>
      </c>
      <c r="K220" s="22">
        <v>0.62191799999999997</v>
      </c>
      <c r="L220">
        <f t="shared" si="36"/>
        <v>15.951975308641973</v>
      </c>
      <c r="M220">
        <f t="shared" si="37"/>
        <v>9.9310457961728371</v>
      </c>
      <c r="N220" s="9"/>
      <c r="O220" s="22">
        <v>0.95748900000000003</v>
      </c>
      <c r="P220" s="22">
        <v>11.3497</v>
      </c>
      <c r="Q220" s="22">
        <v>-1.24207E-2</v>
      </c>
      <c r="R220" s="22">
        <v>210</v>
      </c>
      <c r="S220" s="22">
        <v>0.95642099999999997</v>
      </c>
      <c r="T220">
        <f t="shared" si="38"/>
        <v>15.334197530864195</v>
      </c>
      <c r="U220">
        <f t="shared" si="39"/>
        <v>14.682325459629627</v>
      </c>
      <c r="X220" s="9"/>
      <c r="Y220" s="22">
        <v>0.62255899999999997</v>
      </c>
      <c r="Z220" s="22">
        <v>16.601400000000002</v>
      </c>
      <c r="AA220" s="22">
        <v>-1.2997399999999999E-2</v>
      </c>
      <c r="AB220" s="22">
        <v>210</v>
      </c>
      <c r="AC220" s="22">
        <v>0.62185699999999999</v>
      </c>
      <c r="AD220">
        <f t="shared" si="40"/>
        <v>16.04617283950617</v>
      </c>
      <c r="AE220">
        <f t="shared" si="41"/>
        <v>9.9896893167901215</v>
      </c>
      <c r="AF220" s="9"/>
      <c r="AG220" s="22">
        <v>0.95748900000000003</v>
      </c>
      <c r="AH220" s="22">
        <v>20.178899999999999</v>
      </c>
      <c r="AI220" s="22">
        <v>-1.24756E-2</v>
      </c>
      <c r="AJ220" s="22">
        <v>210</v>
      </c>
      <c r="AK220" s="22">
        <v>0.95642099999999997</v>
      </c>
      <c r="AL220">
        <f t="shared" si="42"/>
        <v>15.401975308641974</v>
      </c>
      <c r="AM220">
        <f t="shared" si="43"/>
        <v>14.747221936296295</v>
      </c>
      <c r="AP220" s="9"/>
      <c r="AQ220" s="22">
        <v>0.62255899999999997</v>
      </c>
      <c r="AR220" s="22">
        <v>25.4496</v>
      </c>
      <c r="AS220" s="22">
        <v>-1.2973E-2</v>
      </c>
      <c r="AT220" s="22">
        <v>210</v>
      </c>
      <c r="AU220" s="22">
        <v>0.62191799999999997</v>
      </c>
      <c r="AV220">
        <f t="shared" si="44"/>
        <v>16.016049382716048</v>
      </c>
      <c r="AW220">
        <f t="shared" si="45"/>
        <v>9.97093568765432</v>
      </c>
      <c r="AX220" s="9"/>
      <c r="AY220" s="22">
        <v>0.95748900000000003</v>
      </c>
      <c r="AZ220" s="22">
        <v>29.027100000000001</v>
      </c>
      <c r="BA220" s="22">
        <v>-1.23535E-2</v>
      </c>
      <c r="BB220" s="22">
        <v>210</v>
      </c>
      <c r="BC220" s="22">
        <v>0.95611599999999997</v>
      </c>
      <c r="BD220">
        <f t="shared" si="46"/>
        <v>15.251234567901234</v>
      </c>
      <c r="BE220">
        <f t="shared" si="47"/>
        <v>14.602889335185186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7.7823099999999998</v>
      </c>
      <c r="I221" s="22">
        <v>-1.29242E-2</v>
      </c>
      <c r="J221" s="22">
        <v>211</v>
      </c>
      <c r="K221" s="22">
        <v>0.61685199999999996</v>
      </c>
      <c r="L221">
        <f t="shared" si="36"/>
        <v>15.955802469135801</v>
      </c>
      <c r="M221">
        <f t="shared" si="37"/>
        <v>9.8530750081481475</v>
      </c>
      <c r="N221" s="9"/>
      <c r="O221" s="22">
        <v>0.96252400000000005</v>
      </c>
      <c r="P221" s="22">
        <v>11.3598</v>
      </c>
      <c r="Q221" s="22">
        <v>-1.24084E-2</v>
      </c>
      <c r="R221" s="22">
        <v>211</v>
      </c>
      <c r="S221" s="22">
        <v>0.96130400000000005</v>
      </c>
      <c r="T221">
        <f t="shared" si="38"/>
        <v>15.319012345679011</v>
      </c>
      <c r="U221">
        <f t="shared" si="39"/>
        <v>14.744917039012346</v>
      </c>
      <c r="X221" s="9"/>
      <c r="Y221" s="22">
        <v>0.61752300000000004</v>
      </c>
      <c r="Z221" s="22">
        <v>16.611499999999999</v>
      </c>
      <c r="AA221" s="22">
        <v>-1.29944E-2</v>
      </c>
      <c r="AB221" s="22">
        <v>211</v>
      </c>
      <c r="AC221" s="22">
        <v>0.61685199999999996</v>
      </c>
      <c r="AD221">
        <f t="shared" si="40"/>
        <v>16.042469135802467</v>
      </c>
      <c r="AE221">
        <f t="shared" si="41"/>
        <v>9.9065936681481475</v>
      </c>
      <c r="AF221" s="9"/>
      <c r="AG221" s="22">
        <v>0.96252400000000005</v>
      </c>
      <c r="AH221" s="22">
        <v>20.189</v>
      </c>
      <c r="AI221" s="22">
        <v>-1.24756E-2</v>
      </c>
      <c r="AJ221" s="22">
        <v>211</v>
      </c>
      <c r="AK221" s="22">
        <v>0.96160900000000005</v>
      </c>
      <c r="AL221">
        <f t="shared" si="42"/>
        <v>15.401975308641974</v>
      </c>
      <c r="AM221">
        <f t="shared" si="43"/>
        <v>14.824770881975308</v>
      </c>
      <c r="AP221" s="9"/>
      <c r="AQ221" s="22">
        <v>0.61752300000000004</v>
      </c>
      <c r="AR221" s="22">
        <v>25.459700000000002</v>
      </c>
      <c r="AS221" s="22">
        <v>-1.2973E-2</v>
      </c>
      <c r="AT221" s="22">
        <v>211</v>
      </c>
      <c r="AU221" s="22">
        <v>0.61685199999999996</v>
      </c>
      <c r="AV221">
        <f t="shared" si="44"/>
        <v>16.016049382716048</v>
      </c>
      <c r="AW221">
        <f t="shared" si="45"/>
        <v>9.8902788629629637</v>
      </c>
      <c r="AX221" s="9"/>
      <c r="AY221" s="22">
        <v>0.96252400000000005</v>
      </c>
      <c r="AZ221" s="22">
        <v>29.037099999999999</v>
      </c>
      <c r="BA221" s="22">
        <v>-1.23383E-2</v>
      </c>
      <c r="BB221" s="22">
        <v>211</v>
      </c>
      <c r="BC221" s="22">
        <v>0.96130400000000005</v>
      </c>
      <c r="BD221">
        <f t="shared" si="46"/>
        <v>15.232469135802468</v>
      </c>
      <c r="BE221">
        <f t="shared" si="47"/>
        <v>14.661617122469135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7.7923799999999996</v>
      </c>
      <c r="I222" s="22">
        <v>-1.29333E-2</v>
      </c>
      <c r="J222" s="22">
        <v>212</v>
      </c>
      <c r="K222" s="22">
        <v>0.61178600000000005</v>
      </c>
      <c r="L222">
        <f t="shared" si="36"/>
        <v>15.967037037037036</v>
      </c>
      <c r="M222">
        <f t="shared" si="37"/>
        <v>9.7796185807407401</v>
      </c>
      <c r="N222" s="9"/>
      <c r="O222" s="22">
        <v>0.96755999999999998</v>
      </c>
      <c r="P222" s="22">
        <v>11.369899999999999</v>
      </c>
      <c r="Q222" s="22">
        <v>-1.24054E-2</v>
      </c>
      <c r="R222" s="22">
        <v>212</v>
      </c>
      <c r="S222" s="22">
        <v>0.96679700000000002</v>
      </c>
      <c r="T222">
        <f t="shared" si="38"/>
        <v>15.315308641975308</v>
      </c>
      <c r="U222">
        <f t="shared" si="39"/>
        <v>14.81848002962963</v>
      </c>
      <c r="X222" s="9"/>
      <c r="Y222" s="22">
        <v>0.61248800000000003</v>
      </c>
      <c r="Z222" s="22">
        <v>16.621600000000001</v>
      </c>
      <c r="AA222" s="22">
        <v>-1.2991300000000001E-2</v>
      </c>
      <c r="AB222" s="22">
        <v>212</v>
      </c>
      <c r="AC222" s="22">
        <v>0.61178600000000005</v>
      </c>
      <c r="AD222">
        <f t="shared" si="40"/>
        <v>16.038641975308643</v>
      </c>
      <c r="AE222">
        <f t="shared" si="41"/>
        <v>9.823475746172841</v>
      </c>
      <c r="AF222" s="9"/>
      <c r="AG222" s="22">
        <v>0.96755999999999998</v>
      </c>
      <c r="AH222" s="22">
        <v>20.199000000000002</v>
      </c>
      <c r="AI222" s="22">
        <v>-1.2463399999999999E-2</v>
      </c>
      <c r="AJ222" s="22">
        <v>212</v>
      </c>
      <c r="AK222" s="22">
        <v>0.96710200000000002</v>
      </c>
      <c r="AL222">
        <f t="shared" si="42"/>
        <v>15.386913580246912</v>
      </c>
      <c r="AM222">
        <f t="shared" si="43"/>
        <v>14.887762103703702</v>
      </c>
      <c r="AP222" s="9"/>
      <c r="AQ222" s="22">
        <v>0.61248800000000003</v>
      </c>
      <c r="AR222" s="22">
        <v>25.4697</v>
      </c>
      <c r="AS222" s="22">
        <v>-1.29791E-2</v>
      </c>
      <c r="AT222" s="22">
        <v>212</v>
      </c>
      <c r="AU222" s="22">
        <v>0.61181600000000003</v>
      </c>
      <c r="AV222">
        <f t="shared" si="44"/>
        <v>16.023580246913578</v>
      </c>
      <c r="AW222">
        <f t="shared" si="45"/>
        <v>9.8142506182716041</v>
      </c>
      <c r="AX222" s="9"/>
      <c r="AY222" s="22">
        <v>0.96755999999999998</v>
      </c>
      <c r="AZ222" s="22">
        <v>29.0472</v>
      </c>
      <c r="BA222" s="22">
        <v>-1.23138E-2</v>
      </c>
      <c r="BB222" s="22">
        <v>212</v>
      </c>
      <c r="BC222" s="22">
        <v>0.96649200000000002</v>
      </c>
      <c r="BD222">
        <f t="shared" si="46"/>
        <v>15.202222222222222</v>
      </c>
      <c r="BE222">
        <f t="shared" si="47"/>
        <v>14.709062133333333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7.80246</v>
      </c>
      <c r="I223" s="22">
        <v>-1.29456E-2</v>
      </c>
      <c r="J223" s="22">
        <v>213</v>
      </c>
      <c r="K223" s="22">
        <v>0.60684199999999999</v>
      </c>
      <c r="L223">
        <f t="shared" si="36"/>
        <v>15.982222222222221</v>
      </c>
      <c r="M223">
        <f t="shared" si="37"/>
        <v>9.7084328533333331</v>
      </c>
      <c r="N223" s="9"/>
      <c r="O223" s="22">
        <v>0.97259499999999999</v>
      </c>
      <c r="P223" s="22">
        <v>11.379899999999999</v>
      </c>
      <c r="Q223" s="22">
        <v>-1.23993E-2</v>
      </c>
      <c r="R223" s="22">
        <v>213</v>
      </c>
      <c r="S223" s="22">
        <v>0.97137499999999999</v>
      </c>
      <c r="T223">
        <f t="shared" si="38"/>
        <v>15.307777777777778</v>
      </c>
      <c r="U223">
        <f t="shared" si="39"/>
        <v>14.888268127777778</v>
      </c>
      <c r="X223" s="9"/>
      <c r="Y223" s="22">
        <v>0.60745199999999999</v>
      </c>
      <c r="Z223" s="22">
        <v>16.631599999999999</v>
      </c>
      <c r="AA223" s="22">
        <v>-1.30005E-2</v>
      </c>
      <c r="AB223" s="22">
        <v>213</v>
      </c>
      <c r="AC223" s="22">
        <v>0.60681200000000002</v>
      </c>
      <c r="AD223">
        <f t="shared" si="40"/>
        <v>16.049999999999997</v>
      </c>
      <c r="AE223">
        <f t="shared" si="41"/>
        <v>9.7496045999999978</v>
      </c>
      <c r="AF223" s="9"/>
      <c r="AG223" s="22">
        <v>0.97259499999999999</v>
      </c>
      <c r="AH223" s="22">
        <v>20.209099999999999</v>
      </c>
      <c r="AI223" s="22">
        <v>-1.2457299999999999E-2</v>
      </c>
      <c r="AJ223" s="22">
        <v>213</v>
      </c>
      <c r="AK223" s="22">
        <v>0.97137499999999999</v>
      </c>
      <c r="AL223">
        <f t="shared" si="42"/>
        <v>15.379382716049379</v>
      </c>
      <c r="AM223">
        <f t="shared" si="43"/>
        <v>14.957910732716046</v>
      </c>
      <c r="AP223" s="9"/>
      <c r="AQ223" s="22">
        <v>0.60745199999999999</v>
      </c>
      <c r="AR223" s="22">
        <v>25.479800000000001</v>
      </c>
      <c r="AS223" s="22">
        <v>-1.2988299999999999E-2</v>
      </c>
      <c r="AT223" s="22">
        <v>213</v>
      </c>
      <c r="AU223" s="22">
        <v>0.60681200000000002</v>
      </c>
      <c r="AV223">
        <f t="shared" si="44"/>
        <v>16.034938271604936</v>
      </c>
      <c r="AW223">
        <f t="shared" si="45"/>
        <v>9.740455322962962</v>
      </c>
      <c r="AX223" s="9"/>
      <c r="AY223" s="22">
        <v>0.97259499999999999</v>
      </c>
      <c r="AZ223" s="22">
        <v>29.057300000000001</v>
      </c>
      <c r="BA223" s="22">
        <v>-1.23047E-2</v>
      </c>
      <c r="BB223" s="22">
        <v>213</v>
      </c>
      <c r="BC223" s="22">
        <v>0.97198499999999999</v>
      </c>
      <c r="BD223">
        <f t="shared" si="46"/>
        <v>15.190987654320987</v>
      </c>
      <c r="BE223">
        <f t="shared" si="47"/>
        <v>14.77467863765432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7.8125299999999998</v>
      </c>
      <c r="I224" s="22">
        <v>-1.2942499999999999E-2</v>
      </c>
      <c r="J224" s="22">
        <v>214</v>
      </c>
      <c r="K224" s="22">
        <v>0.601746</v>
      </c>
      <c r="L224">
        <f t="shared" si="36"/>
        <v>15.978395061728392</v>
      </c>
      <c r="M224">
        <f t="shared" si="37"/>
        <v>9.6256568179012323</v>
      </c>
      <c r="N224" s="9"/>
      <c r="O224" s="22">
        <v>0.97763100000000003</v>
      </c>
      <c r="P224" s="22">
        <v>11.39</v>
      </c>
      <c r="Q224" s="22">
        <v>-1.24023E-2</v>
      </c>
      <c r="R224" s="22">
        <v>214</v>
      </c>
      <c r="S224" s="22">
        <v>0.97656299999999996</v>
      </c>
      <c r="T224">
        <f t="shared" si="38"/>
        <v>15.311481481481479</v>
      </c>
      <c r="U224">
        <f t="shared" si="39"/>
        <v>14.968978952222221</v>
      </c>
      <c r="X224" s="9"/>
      <c r="Y224" s="22">
        <v>0.60241699999999998</v>
      </c>
      <c r="Z224" s="22">
        <v>16.6417</v>
      </c>
      <c r="AA224" s="22">
        <v>-1.30066E-2</v>
      </c>
      <c r="AB224" s="22">
        <v>214</v>
      </c>
      <c r="AC224" s="22">
        <v>0.60168500000000003</v>
      </c>
      <c r="AD224">
        <f t="shared" si="40"/>
        <v>16.057530864197531</v>
      </c>
      <c r="AE224">
        <f t="shared" si="41"/>
        <v>9.6733295706172839</v>
      </c>
      <c r="AF224" s="9"/>
      <c r="AG224" s="22">
        <v>0.97763100000000003</v>
      </c>
      <c r="AH224" s="22">
        <v>20.219200000000001</v>
      </c>
      <c r="AI224" s="22">
        <v>-1.2451200000000001E-2</v>
      </c>
      <c r="AJ224" s="22">
        <v>214</v>
      </c>
      <c r="AK224" s="22">
        <v>0.97747799999999996</v>
      </c>
      <c r="AL224">
        <f t="shared" si="42"/>
        <v>15.371851851851853</v>
      </c>
      <c r="AM224">
        <f t="shared" si="43"/>
        <v>15.027998897777779</v>
      </c>
      <c r="AP224" s="9"/>
      <c r="AQ224" s="22">
        <v>0.60241699999999998</v>
      </c>
      <c r="AR224" s="22">
        <v>25.489899999999999</v>
      </c>
      <c r="AS224" s="22">
        <v>-1.30066E-2</v>
      </c>
      <c r="AT224" s="22">
        <v>214</v>
      </c>
      <c r="AU224" s="22">
        <v>0.60183699999999996</v>
      </c>
      <c r="AV224">
        <f t="shared" si="44"/>
        <v>16.057530864197531</v>
      </c>
      <c r="AW224">
        <f t="shared" si="45"/>
        <v>9.6733295706172839</v>
      </c>
      <c r="AX224" s="9"/>
      <c r="AY224" s="22">
        <v>0.97763100000000003</v>
      </c>
      <c r="AZ224" s="22">
        <v>29.067399999999999</v>
      </c>
      <c r="BA224" s="22">
        <v>-1.2301599999999999E-2</v>
      </c>
      <c r="BB224" s="22">
        <v>214</v>
      </c>
      <c r="BC224" s="22">
        <v>0.97656299999999996</v>
      </c>
      <c r="BD224">
        <f t="shared" si="46"/>
        <v>15.187160493827157</v>
      </c>
      <c r="BE224">
        <f t="shared" si="47"/>
        <v>14.847438900740737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7.8226000000000004</v>
      </c>
      <c r="I225" s="22">
        <v>-1.29456E-2</v>
      </c>
      <c r="J225" s="22">
        <v>215</v>
      </c>
      <c r="K225" s="22">
        <v>0.59670999999999996</v>
      </c>
      <c r="L225">
        <f t="shared" si="36"/>
        <v>15.982222222222221</v>
      </c>
      <c r="M225">
        <f t="shared" si="37"/>
        <v>9.5474918755555542</v>
      </c>
      <c r="N225" s="9"/>
      <c r="O225" s="22">
        <v>0.98266600000000004</v>
      </c>
      <c r="P225" s="22">
        <v>11.4001</v>
      </c>
      <c r="Q225" s="22">
        <v>-1.23993E-2</v>
      </c>
      <c r="R225" s="22">
        <v>215</v>
      </c>
      <c r="S225" s="22">
        <v>0.98144500000000001</v>
      </c>
      <c r="T225">
        <f t="shared" si="38"/>
        <v>15.307777777777778</v>
      </c>
      <c r="U225">
        <f t="shared" si="39"/>
        <v>15.042432757777778</v>
      </c>
      <c r="X225" s="9"/>
      <c r="Y225" s="22">
        <v>0.59738199999999997</v>
      </c>
      <c r="Z225" s="22">
        <v>16.651800000000001</v>
      </c>
      <c r="AA225" s="22">
        <v>-1.3021899999999999E-2</v>
      </c>
      <c r="AB225" s="22">
        <v>215</v>
      </c>
      <c r="AC225" s="22">
        <v>0.59667999999999999</v>
      </c>
      <c r="AD225">
        <f t="shared" si="40"/>
        <v>16.076419753086416</v>
      </c>
      <c r="AE225">
        <f t="shared" si="41"/>
        <v>9.603763784938268</v>
      </c>
      <c r="AF225" s="9"/>
      <c r="AG225" s="22">
        <v>0.98266600000000004</v>
      </c>
      <c r="AH225" s="22">
        <v>20.229299999999999</v>
      </c>
      <c r="AI225" s="22">
        <v>-1.2439E-2</v>
      </c>
      <c r="AJ225" s="22">
        <v>215</v>
      </c>
      <c r="AK225" s="22">
        <v>0.98205600000000004</v>
      </c>
      <c r="AL225">
        <f t="shared" si="42"/>
        <v>15.35679012345679</v>
      </c>
      <c r="AM225">
        <f t="shared" si="43"/>
        <v>15.090595523456791</v>
      </c>
      <c r="AP225" s="9"/>
      <c r="AQ225" s="22">
        <v>0.59738199999999997</v>
      </c>
      <c r="AR225" s="22">
        <v>25.4999</v>
      </c>
      <c r="AS225" s="22">
        <v>-1.30127E-2</v>
      </c>
      <c r="AT225" s="22">
        <v>215</v>
      </c>
      <c r="AU225" s="22">
        <v>0.59667999999999999</v>
      </c>
      <c r="AV225">
        <f t="shared" si="44"/>
        <v>16.065061728395062</v>
      </c>
      <c r="AW225">
        <f t="shared" si="45"/>
        <v>9.5969787054320985</v>
      </c>
      <c r="AX225" s="9"/>
      <c r="AY225" s="22">
        <v>0.98266600000000004</v>
      </c>
      <c r="AZ225" s="22">
        <v>29.077400000000001</v>
      </c>
      <c r="BA225" s="22">
        <v>-1.2295499999999999E-2</v>
      </c>
      <c r="BB225" s="22">
        <v>215</v>
      </c>
      <c r="BC225" s="22">
        <v>0.98175000000000001</v>
      </c>
      <c r="BD225">
        <f t="shared" si="46"/>
        <v>15.179629629629629</v>
      </c>
      <c r="BE225">
        <f t="shared" si="47"/>
        <v>14.916505929629629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7.8326700000000002</v>
      </c>
      <c r="I226" s="22">
        <v>-1.2948599999999999E-2</v>
      </c>
      <c r="J226" s="22">
        <v>216</v>
      </c>
      <c r="K226" s="22">
        <v>0.59167499999999995</v>
      </c>
      <c r="L226">
        <f t="shared" si="36"/>
        <v>15.985925925925924</v>
      </c>
      <c r="M226">
        <f t="shared" si="37"/>
        <v>9.4691992785185182</v>
      </c>
      <c r="N226" s="9"/>
      <c r="O226" s="22">
        <v>0.98770100000000005</v>
      </c>
      <c r="P226" s="22">
        <v>11.4102</v>
      </c>
      <c r="Q226" s="22">
        <v>-1.2383999999999999E-2</v>
      </c>
      <c r="R226" s="22">
        <v>216</v>
      </c>
      <c r="S226" s="22">
        <v>0.98663299999999998</v>
      </c>
      <c r="T226">
        <f t="shared" si="38"/>
        <v>15.288888888888886</v>
      </c>
      <c r="U226">
        <f t="shared" si="39"/>
        <v>15.100850844444443</v>
      </c>
      <c r="X226" s="9"/>
      <c r="Y226" s="22">
        <v>0.59234600000000004</v>
      </c>
      <c r="Z226" s="22">
        <v>16.661799999999999</v>
      </c>
      <c r="AA226" s="22">
        <v>-1.3037099999999999E-2</v>
      </c>
      <c r="AB226" s="22">
        <v>216</v>
      </c>
      <c r="AC226" s="22">
        <v>0.59170500000000004</v>
      </c>
      <c r="AD226">
        <f t="shared" si="40"/>
        <v>16.095185185185183</v>
      </c>
      <c r="AE226">
        <f t="shared" si="41"/>
        <v>9.5339185637037041</v>
      </c>
      <c r="AF226" s="9"/>
      <c r="AG226" s="22">
        <v>0.98770100000000005</v>
      </c>
      <c r="AH226" s="22">
        <v>20.2393</v>
      </c>
      <c r="AI226" s="22">
        <v>-1.2423699999999999E-2</v>
      </c>
      <c r="AJ226" s="22">
        <v>216</v>
      </c>
      <c r="AK226" s="22">
        <v>0.98663299999999998</v>
      </c>
      <c r="AL226">
        <f t="shared" si="42"/>
        <v>15.3379012345679</v>
      </c>
      <c r="AM226">
        <f t="shared" si="43"/>
        <v>15.149260387283951</v>
      </c>
      <c r="AP226" s="9"/>
      <c r="AQ226" s="22">
        <v>0.59234600000000004</v>
      </c>
      <c r="AR226" s="22">
        <v>25.51</v>
      </c>
      <c r="AS226" s="22">
        <v>-1.30157E-2</v>
      </c>
      <c r="AT226" s="22">
        <v>216</v>
      </c>
      <c r="AU226" s="22">
        <v>0.59158299999999997</v>
      </c>
      <c r="AV226">
        <f t="shared" si="44"/>
        <v>16.068765432098765</v>
      </c>
      <c r="AW226">
        <f t="shared" si="45"/>
        <v>9.5182689286419748</v>
      </c>
      <c r="AX226" s="9"/>
      <c r="AY226" s="22">
        <v>0.98770100000000005</v>
      </c>
      <c r="AZ226" s="22">
        <v>29.087499999999999</v>
      </c>
      <c r="BA226" s="22">
        <v>-1.2286399999999999E-2</v>
      </c>
      <c r="BB226" s="22">
        <v>216</v>
      </c>
      <c r="BC226" s="22">
        <v>0.98663299999999998</v>
      </c>
      <c r="BD226">
        <f t="shared" si="46"/>
        <v>15.168395061728393</v>
      </c>
      <c r="BE226">
        <f t="shared" si="47"/>
        <v>14.981838970864196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7.84274</v>
      </c>
      <c r="I227" s="22">
        <v>-1.29578E-2</v>
      </c>
      <c r="J227" s="22">
        <v>217</v>
      </c>
      <c r="K227" s="22">
        <v>0.58667000000000002</v>
      </c>
      <c r="L227">
        <f t="shared" si="36"/>
        <v>15.997283950617284</v>
      </c>
      <c r="M227">
        <f t="shared" si="37"/>
        <v>9.3953808343209886</v>
      </c>
      <c r="N227" s="9"/>
      <c r="O227" s="22">
        <v>0.99273699999999998</v>
      </c>
      <c r="P227" s="22">
        <v>11.420199999999999</v>
      </c>
      <c r="Q227" s="22">
        <v>-1.2381E-2</v>
      </c>
      <c r="R227" s="22">
        <v>217</v>
      </c>
      <c r="S227" s="22">
        <v>0.99182099999999995</v>
      </c>
      <c r="T227">
        <f t="shared" si="38"/>
        <v>15.285185185185183</v>
      </c>
      <c r="U227">
        <f t="shared" si="39"/>
        <v>15.174168885185182</v>
      </c>
      <c r="X227" s="9"/>
      <c r="Y227" s="22">
        <v>0.58731100000000003</v>
      </c>
      <c r="Z227" s="22">
        <v>16.671900000000001</v>
      </c>
      <c r="AA227" s="22">
        <v>-1.30432E-2</v>
      </c>
      <c r="AB227" s="22">
        <v>217</v>
      </c>
      <c r="AC227" s="22">
        <v>0.58667000000000002</v>
      </c>
      <c r="AD227">
        <f t="shared" si="40"/>
        <v>16.102716049382714</v>
      </c>
      <c r="AE227">
        <f t="shared" si="41"/>
        <v>9.4573022656790116</v>
      </c>
      <c r="AF227" s="9"/>
      <c r="AG227" s="22">
        <v>0.99273699999999998</v>
      </c>
      <c r="AH227" s="22">
        <v>20.249400000000001</v>
      </c>
      <c r="AI227" s="22">
        <v>-1.2411500000000001E-2</v>
      </c>
      <c r="AJ227" s="22">
        <v>217</v>
      </c>
      <c r="AK227" s="22">
        <v>0.99182099999999995</v>
      </c>
      <c r="AL227">
        <f t="shared" si="42"/>
        <v>15.322839506172839</v>
      </c>
      <c r="AM227">
        <f t="shared" si="43"/>
        <v>15.211549722839505</v>
      </c>
      <c r="AP227" s="9"/>
      <c r="AQ227" s="22">
        <v>0.58731100000000003</v>
      </c>
      <c r="AR227" s="22">
        <v>25.520099999999999</v>
      </c>
      <c r="AS227" s="22">
        <v>-1.3021899999999999E-2</v>
      </c>
      <c r="AT227" s="22">
        <v>217</v>
      </c>
      <c r="AU227" s="22">
        <v>0.58667000000000002</v>
      </c>
      <c r="AV227">
        <f t="shared" si="44"/>
        <v>16.076419753086416</v>
      </c>
      <c r="AW227">
        <f t="shared" si="45"/>
        <v>9.4418581616049373</v>
      </c>
      <c r="AX227" s="9"/>
      <c r="AY227" s="22">
        <v>0.99273699999999998</v>
      </c>
      <c r="AZ227" s="22">
        <v>29.0976</v>
      </c>
      <c r="BA227" s="22">
        <v>-1.2265E-2</v>
      </c>
      <c r="BB227" s="22">
        <v>217</v>
      </c>
      <c r="BC227" s="22">
        <v>0.99151599999999995</v>
      </c>
      <c r="BD227">
        <f t="shared" si="46"/>
        <v>15.141975308641973</v>
      </c>
      <c r="BE227">
        <f t="shared" si="47"/>
        <v>15.031999141975305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7.8528099999999998</v>
      </c>
      <c r="I228" s="22">
        <v>-1.29578E-2</v>
      </c>
      <c r="J228" s="22">
        <v>218</v>
      </c>
      <c r="K228" s="22">
        <v>0.58160400000000001</v>
      </c>
      <c r="L228">
        <f t="shared" si="36"/>
        <v>15.997283950617284</v>
      </c>
      <c r="M228">
        <f t="shared" si="37"/>
        <v>9.3148185123456795</v>
      </c>
      <c r="N228" s="9"/>
      <c r="O228" s="22">
        <v>0.99777199999999999</v>
      </c>
      <c r="P228" s="22">
        <v>11.430300000000001</v>
      </c>
      <c r="Q228" s="22">
        <v>-1.2371800000000001E-2</v>
      </c>
      <c r="R228" s="22">
        <v>218</v>
      </c>
      <c r="S228" s="22">
        <v>0.99670400000000003</v>
      </c>
      <c r="T228">
        <f t="shared" si="38"/>
        <v>15.273827160493827</v>
      </c>
      <c r="U228">
        <f t="shared" si="39"/>
        <v>15.239797073580247</v>
      </c>
      <c r="X228" s="9"/>
      <c r="Y228" s="22">
        <v>0.58227499999999999</v>
      </c>
      <c r="Z228" s="22">
        <v>16.681999999999999</v>
      </c>
      <c r="AA228" s="22">
        <v>-1.30554E-2</v>
      </c>
      <c r="AB228" s="22">
        <v>218</v>
      </c>
      <c r="AC228" s="22">
        <v>0.58163500000000001</v>
      </c>
      <c r="AD228">
        <f t="shared" si="40"/>
        <v>16.117777777777775</v>
      </c>
      <c r="AE228">
        <f t="shared" si="41"/>
        <v>9.3849790555555543</v>
      </c>
      <c r="AF228" s="9"/>
      <c r="AG228" s="22">
        <v>0.99777199999999999</v>
      </c>
      <c r="AH228" s="22">
        <v>20.259499999999999</v>
      </c>
      <c r="AI228" s="22">
        <v>-1.24023E-2</v>
      </c>
      <c r="AJ228" s="22">
        <v>218</v>
      </c>
      <c r="AK228" s="22">
        <v>0.99700900000000003</v>
      </c>
      <c r="AL228">
        <f t="shared" si="42"/>
        <v>15.311481481481479</v>
      </c>
      <c r="AM228">
        <f t="shared" si="43"/>
        <v>15.277367500740738</v>
      </c>
      <c r="AP228" s="9"/>
      <c r="AQ228" s="22">
        <v>0.58227499999999999</v>
      </c>
      <c r="AR228" s="22">
        <v>25.530200000000001</v>
      </c>
      <c r="AS228" s="22">
        <v>-1.3021899999999999E-2</v>
      </c>
      <c r="AT228" s="22">
        <v>218</v>
      </c>
      <c r="AU228" s="22">
        <v>0.58160400000000001</v>
      </c>
      <c r="AV228">
        <f t="shared" si="44"/>
        <v>16.076419753086416</v>
      </c>
      <c r="AW228">
        <f t="shared" si="45"/>
        <v>9.360897311728392</v>
      </c>
      <c r="AX228" s="9"/>
      <c r="AY228" s="22">
        <v>0.99777199999999999</v>
      </c>
      <c r="AZ228" s="22">
        <v>29.107600000000001</v>
      </c>
      <c r="BA228" s="22">
        <v>-1.2252799999999999E-2</v>
      </c>
      <c r="BB228" s="22">
        <v>218</v>
      </c>
      <c r="BC228" s="22">
        <v>0.99731400000000003</v>
      </c>
      <c r="BD228">
        <f t="shared" si="46"/>
        <v>15.126913580246912</v>
      </c>
      <c r="BE228">
        <f t="shared" si="47"/>
        <v>15.093210816790121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7.8628799999999996</v>
      </c>
      <c r="I229" s="22">
        <v>-1.29547E-2</v>
      </c>
      <c r="J229" s="22">
        <v>219</v>
      </c>
      <c r="K229" s="22">
        <v>0.576569</v>
      </c>
      <c r="L229">
        <f t="shared" si="36"/>
        <v>15.993456790123457</v>
      </c>
      <c r="M229">
        <f t="shared" si="37"/>
        <v>9.2320629975308641</v>
      </c>
      <c r="N229" s="9"/>
      <c r="O229" s="22">
        <v>1.00281</v>
      </c>
      <c r="P229" s="22">
        <v>11.4404</v>
      </c>
      <c r="Q229" s="22">
        <v>-1.2362700000000001E-2</v>
      </c>
      <c r="R229" s="22">
        <v>219</v>
      </c>
      <c r="S229" s="22">
        <v>1.0022</v>
      </c>
      <c r="T229">
        <f t="shared" si="38"/>
        <v>15.262592592592593</v>
      </c>
      <c r="U229">
        <f t="shared" si="39"/>
        <v>15.305480477777778</v>
      </c>
      <c r="X229" s="9"/>
      <c r="Y229" s="22">
        <v>0.57723999999999998</v>
      </c>
      <c r="Z229" s="22">
        <v>16.6921</v>
      </c>
      <c r="AA229" s="22">
        <v>-1.3064600000000001E-2</v>
      </c>
      <c r="AB229" s="22">
        <v>219</v>
      </c>
      <c r="AC229" s="22">
        <v>0.576569</v>
      </c>
      <c r="AD229">
        <f t="shared" si="40"/>
        <v>16.129135802469136</v>
      </c>
      <c r="AE229">
        <f t="shared" si="41"/>
        <v>9.3103823506172834</v>
      </c>
      <c r="AF229" s="9"/>
      <c r="AG229" s="22">
        <v>1.00281</v>
      </c>
      <c r="AH229" s="22">
        <v>20.269500000000001</v>
      </c>
      <c r="AI229" s="22">
        <v>-1.23962E-2</v>
      </c>
      <c r="AJ229" s="22">
        <v>219</v>
      </c>
      <c r="AK229" s="22">
        <v>1.0018899999999999</v>
      </c>
      <c r="AL229">
        <f t="shared" si="42"/>
        <v>15.303950617283951</v>
      </c>
      <c r="AM229">
        <f t="shared" si="43"/>
        <v>15.346954718518518</v>
      </c>
      <c r="AP229" s="9"/>
      <c r="AQ229" s="22">
        <v>0.57723999999999998</v>
      </c>
      <c r="AR229" s="22">
        <v>25.540199999999999</v>
      </c>
      <c r="AS229" s="22">
        <v>-1.3028E-2</v>
      </c>
      <c r="AT229" s="22">
        <v>219</v>
      </c>
      <c r="AU229" s="22">
        <v>0.576569</v>
      </c>
      <c r="AV229">
        <f t="shared" si="44"/>
        <v>16.08395061728395</v>
      </c>
      <c r="AW229">
        <f t="shared" si="45"/>
        <v>9.2842996543209875</v>
      </c>
      <c r="AX229" s="9"/>
      <c r="AY229" s="22">
        <v>1.00281</v>
      </c>
      <c r="AZ229" s="22">
        <v>29.117699999999999</v>
      </c>
      <c r="BA229" s="22">
        <v>-1.2240600000000001E-2</v>
      </c>
      <c r="BB229" s="22">
        <v>219</v>
      </c>
      <c r="BC229" s="22">
        <v>1.0022</v>
      </c>
      <c r="BD229">
        <f t="shared" si="46"/>
        <v>15.111851851851853</v>
      </c>
      <c r="BE229">
        <f t="shared" si="47"/>
        <v>15.154316155555556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7.8729500000000003</v>
      </c>
      <c r="I230" s="22">
        <v>-1.29517E-2</v>
      </c>
      <c r="J230" s="22">
        <v>220</v>
      </c>
      <c r="K230" s="22">
        <v>0.57153299999999996</v>
      </c>
      <c r="L230">
        <f t="shared" si="36"/>
        <v>15.989753086419752</v>
      </c>
      <c r="M230">
        <f t="shared" si="37"/>
        <v>9.1494166648148134</v>
      </c>
      <c r="N230" s="9"/>
      <c r="O230" s="22">
        <v>1.0078400000000001</v>
      </c>
      <c r="P230" s="22">
        <v>11.4504</v>
      </c>
      <c r="Q230" s="22">
        <v>-1.23505E-2</v>
      </c>
      <c r="R230" s="22">
        <v>220</v>
      </c>
      <c r="S230" s="22">
        <v>1.00708</v>
      </c>
      <c r="T230">
        <f t="shared" si="38"/>
        <v>15.247530864197531</v>
      </c>
      <c r="U230">
        <f t="shared" si="39"/>
        <v>15.36707150617284</v>
      </c>
      <c r="X230" s="9"/>
      <c r="Y230" s="22">
        <v>0.57220499999999996</v>
      </c>
      <c r="Z230" s="22">
        <v>16.702100000000002</v>
      </c>
      <c r="AA230" s="22">
        <v>-1.30554E-2</v>
      </c>
      <c r="AB230" s="22">
        <v>220</v>
      </c>
      <c r="AC230" s="22">
        <v>0.57156399999999996</v>
      </c>
      <c r="AD230">
        <f t="shared" si="40"/>
        <v>16.117777777777775</v>
      </c>
      <c r="AE230">
        <f t="shared" si="41"/>
        <v>9.2226730333333311</v>
      </c>
      <c r="AF230" s="9"/>
      <c r="AG230" s="22">
        <v>1.0078400000000001</v>
      </c>
      <c r="AH230" s="22">
        <v>20.279599999999999</v>
      </c>
      <c r="AI230" s="22">
        <v>-1.2383999999999999E-2</v>
      </c>
      <c r="AJ230" s="22">
        <v>220</v>
      </c>
      <c r="AK230" s="22">
        <v>1.0067699999999999</v>
      </c>
      <c r="AL230">
        <f t="shared" si="42"/>
        <v>15.288888888888886</v>
      </c>
      <c r="AM230">
        <f t="shared" si="43"/>
        <v>15.408753777777775</v>
      </c>
      <c r="AP230" s="9"/>
      <c r="AQ230" s="22">
        <v>0.57220499999999996</v>
      </c>
      <c r="AR230" s="22">
        <v>25.5503</v>
      </c>
      <c r="AS230" s="22">
        <v>-1.3028E-2</v>
      </c>
      <c r="AT230" s="22">
        <v>220</v>
      </c>
      <c r="AU230" s="22">
        <v>0.57156399999999996</v>
      </c>
      <c r="AV230">
        <f t="shared" si="44"/>
        <v>16.08395061728395</v>
      </c>
      <c r="AW230">
        <f t="shared" si="45"/>
        <v>9.2033169629629619</v>
      </c>
      <c r="AX230" s="9"/>
      <c r="AY230" s="22">
        <v>1.0078400000000001</v>
      </c>
      <c r="AZ230" s="22">
        <v>29.127800000000001</v>
      </c>
      <c r="BA230" s="22">
        <v>-1.22253E-2</v>
      </c>
      <c r="BB230" s="22">
        <v>220</v>
      </c>
      <c r="BC230" s="22">
        <v>1.00708</v>
      </c>
      <c r="BD230">
        <f t="shared" si="46"/>
        <v>15.092962962962961</v>
      </c>
      <c r="BE230">
        <f t="shared" si="47"/>
        <v>15.211291792592592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7.8830200000000001</v>
      </c>
      <c r="I231" s="22">
        <v>-1.29517E-2</v>
      </c>
      <c r="J231" s="22">
        <v>221</v>
      </c>
      <c r="K231" s="22">
        <v>0.56649799999999995</v>
      </c>
      <c r="L231">
        <f t="shared" si="36"/>
        <v>15.989753086419752</v>
      </c>
      <c r="M231">
        <f t="shared" si="37"/>
        <v>9.068892268271604</v>
      </c>
      <c r="N231" s="9"/>
      <c r="O231" s="22">
        <v>1.01288</v>
      </c>
      <c r="P231" s="22">
        <v>11.4605</v>
      </c>
      <c r="Q231" s="22">
        <v>-1.23322E-2</v>
      </c>
      <c r="R231" s="22">
        <v>221</v>
      </c>
      <c r="S231" s="22">
        <v>1.01227</v>
      </c>
      <c r="T231">
        <f t="shared" si="38"/>
        <v>15.224938271604938</v>
      </c>
      <c r="U231">
        <f t="shared" si="39"/>
        <v>15.421035476543208</v>
      </c>
      <c r="X231" s="9"/>
      <c r="Y231" s="22">
        <v>0.56716900000000003</v>
      </c>
      <c r="Z231" s="22">
        <v>16.712199999999999</v>
      </c>
      <c r="AA231" s="22">
        <v>-1.3028E-2</v>
      </c>
      <c r="AB231" s="22">
        <v>221</v>
      </c>
      <c r="AC231" s="22">
        <v>0.56646700000000005</v>
      </c>
      <c r="AD231">
        <f t="shared" si="40"/>
        <v>16.08395061728395</v>
      </c>
      <c r="AE231">
        <f t="shared" si="41"/>
        <v>9.1223181876543205</v>
      </c>
      <c r="AF231" s="9"/>
      <c r="AG231" s="22">
        <v>1.01288</v>
      </c>
      <c r="AH231" s="22">
        <v>20.2897</v>
      </c>
      <c r="AI231" s="22">
        <v>-1.2362700000000001E-2</v>
      </c>
      <c r="AJ231" s="22">
        <v>221</v>
      </c>
      <c r="AK231" s="22">
        <v>1.01196</v>
      </c>
      <c r="AL231">
        <f t="shared" si="42"/>
        <v>15.262592592592593</v>
      </c>
      <c r="AM231">
        <f t="shared" si="43"/>
        <v>15.459174785185185</v>
      </c>
      <c r="AP231" s="9"/>
      <c r="AQ231" s="22">
        <v>0.56716900000000003</v>
      </c>
      <c r="AR231" s="22">
        <v>25.560400000000001</v>
      </c>
      <c r="AS231" s="22">
        <v>-1.3024900000000001E-2</v>
      </c>
      <c r="AT231" s="22">
        <v>221</v>
      </c>
      <c r="AU231" s="22">
        <v>0.56655900000000003</v>
      </c>
      <c r="AV231">
        <f t="shared" si="44"/>
        <v>16.080123456790126</v>
      </c>
      <c r="AW231">
        <f t="shared" si="45"/>
        <v>9.120147540864199</v>
      </c>
      <c r="AX231" s="9"/>
      <c r="AY231" s="22">
        <v>1.01288</v>
      </c>
      <c r="AZ231" s="22">
        <v>29.137899999999998</v>
      </c>
      <c r="BA231" s="22">
        <v>-1.22162E-2</v>
      </c>
      <c r="BB231" s="22">
        <v>221</v>
      </c>
      <c r="BC231" s="22">
        <v>1.01227</v>
      </c>
      <c r="BD231">
        <f t="shared" si="46"/>
        <v>15.081728395061727</v>
      </c>
      <c r="BE231">
        <f t="shared" si="47"/>
        <v>15.275981056790123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7.8930899999999999</v>
      </c>
      <c r="I232" s="22">
        <v>-1.29547E-2</v>
      </c>
      <c r="J232" s="22">
        <v>222</v>
      </c>
      <c r="K232" s="22">
        <v>0.56146200000000002</v>
      </c>
      <c r="L232">
        <f t="shared" si="36"/>
        <v>15.993456790123457</v>
      </c>
      <c r="M232">
        <f t="shared" si="37"/>
        <v>8.9904658392592598</v>
      </c>
      <c r="N232" s="9"/>
      <c r="O232" s="22">
        <v>1.0179100000000001</v>
      </c>
      <c r="P232" s="22">
        <v>11.470599999999999</v>
      </c>
      <c r="Q232" s="22">
        <v>-1.2326E-2</v>
      </c>
      <c r="R232" s="22">
        <v>222</v>
      </c>
      <c r="S232" s="22">
        <v>1.01685</v>
      </c>
      <c r="T232">
        <f t="shared" si="38"/>
        <v>15.217283950617283</v>
      </c>
      <c r="U232">
        <f t="shared" si="39"/>
        <v>15.48982550617284</v>
      </c>
      <c r="X232" s="9"/>
      <c r="Y232" s="22">
        <v>0.56213400000000002</v>
      </c>
      <c r="Z232" s="22">
        <v>16.722300000000001</v>
      </c>
      <c r="AA232" s="22">
        <v>-1.3021899999999999E-2</v>
      </c>
      <c r="AB232" s="22">
        <v>222</v>
      </c>
      <c r="AC232" s="22">
        <v>0.56146200000000002</v>
      </c>
      <c r="AD232">
        <f t="shared" si="40"/>
        <v>16.076419753086416</v>
      </c>
      <c r="AE232">
        <f t="shared" si="41"/>
        <v>9.0371021414814798</v>
      </c>
      <c r="AF232" s="9"/>
      <c r="AG232" s="22">
        <v>1.0179100000000001</v>
      </c>
      <c r="AH232" s="22">
        <v>20.299800000000001</v>
      </c>
      <c r="AI232" s="22">
        <v>-1.23474E-2</v>
      </c>
      <c r="AJ232" s="22">
        <v>222</v>
      </c>
      <c r="AK232" s="22">
        <v>1.01685</v>
      </c>
      <c r="AL232">
        <f t="shared" si="42"/>
        <v>15.243703703703702</v>
      </c>
      <c r="AM232">
        <f t="shared" si="43"/>
        <v>15.516718437037037</v>
      </c>
      <c r="AP232" s="9"/>
      <c r="AQ232" s="22">
        <v>0.56213400000000002</v>
      </c>
      <c r="AR232" s="22">
        <v>25.570399999999999</v>
      </c>
      <c r="AS232" s="22">
        <v>-1.3021899999999999E-2</v>
      </c>
      <c r="AT232" s="22">
        <v>222</v>
      </c>
      <c r="AU232" s="22">
        <v>0.56146200000000002</v>
      </c>
      <c r="AV232">
        <f t="shared" si="44"/>
        <v>16.076419753086416</v>
      </c>
      <c r="AW232">
        <f t="shared" si="45"/>
        <v>9.0371021414814798</v>
      </c>
      <c r="AX232" s="9"/>
      <c r="AY232" s="22">
        <v>1.0179100000000001</v>
      </c>
      <c r="AZ232" s="22">
        <v>29.1479</v>
      </c>
      <c r="BA232" s="22">
        <v>-1.2207000000000001E-2</v>
      </c>
      <c r="BB232" s="22">
        <v>222</v>
      </c>
      <c r="BC232" s="22">
        <v>1.01685</v>
      </c>
      <c r="BD232">
        <f t="shared" si="46"/>
        <v>15.070370370370371</v>
      </c>
      <c r="BE232">
        <f t="shared" si="47"/>
        <v>15.340280703703707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7.9031700000000003</v>
      </c>
      <c r="I233" s="22">
        <v>-1.29608E-2</v>
      </c>
      <c r="J233" s="22">
        <v>223</v>
      </c>
      <c r="K233" s="22">
        <v>0.55636600000000003</v>
      </c>
      <c r="L233">
        <f t="shared" si="36"/>
        <v>16.000987654320987</v>
      </c>
      <c r="M233">
        <f t="shared" si="37"/>
        <v>8.9141182202469125</v>
      </c>
      <c r="N233" s="9"/>
      <c r="O233" s="22">
        <v>1.02295</v>
      </c>
      <c r="P233" s="22">
        <v>11.480700000000001</v>
      </c>
      <c r="Q233" s="22">
        <v>-1.23138E-2</v>
      </c>
      <c r="R233" s="22">
        <v>223</v>
      </c>
      <c r="S233" s="22">
        <v>1.02203</v>
      </c>
      <c r="T233">
        <f t="shared" si="38"/>
        <v>15.202222222222222</v>
      </c>
      <c r="U233">
        <f t="shared" si="39"/>
        <v>15.551113222222222</v>
      </c>
      <c r="X233" s="9"/>
      <c r="Y233" s="22">
        <v>0.55709799999999998</v>
      </c>
      <c r="Z233" s="22">
        <v>16.732299999999999</v>
      </c>
      <c r="AA233" s="22">
        <v>-1.3028E-2</v>
      </c>
      <c r="AB233" s="22">
        <v>223</v>
      </c>
      <c r="AC233" s="22">
        <v>0.55645800000000001</v>
      </c>
      <c r="AD233">
        <f t="shared" si="40"/>
        <v>16.08395061728395</v>
      </c>
      <c r="AE233">
        <f t="shared" si="41"/>
        <v>8.9603367209876534</v>
      </c>
      <c r="AF233" s="9"/>
      <c r="AG233" s="22">
        <v>1.02295</v>
      </c>
      <c r="AH233" s="22">
        <v>20.309799999999999</v>
      </c>
      <c r="AI233" s="22">
        <v>-1.23199E-2</v>
      </c>
      <c r="AJ233" s="22">
        <v>223</v>
      </c>
      <c r="AK233" s="22">
        <v>1.02295</v>
      </c>
      <c r="AL233">
        <f t="shared" si="42"/>
        <v>15.209753086419752</v>
      </c>
      <c r="AM233">
        <f t="shared" si="43"/>
        <v>15.558816919753086</v>
      </c>
      <c r="AP233" s="9"/>
      <c r="AQ233" s="22">
        <v>0.55709799999999998</v>
      </c>
      <c r="AR233" s="22">
        <v>25.580500000000001</v>
      </c>
      <c r="AS233" s="22">
        <v>-1.3030999999999999E-2</v>
      </c>
      <c r="AT233" s="22">
        <v>223</v>
      </c>
      <c r="AU233" s="22">
        <v>0.556427</v>
      </c>
      <c r="AV233">
        <f t="shared" si="44"/>
        <v>16.087654320987653</v>
      </c>
      <c r="AW233">
        <f t="shared" si="45"/>
        <v>8.9624000469135794</v>
      </c>
      <c r="AX233" s="9"/>
      <c r="AY233" s="22">
        <v>1.02295</v>
      </c>
      <c r="AZ233" s="22">
        <v>29.158000000000001</v>
      </c>
      <c r="BA233" s="22">
        <v>-1.21887E-2</v>
      </c>
      <c r="BB233" s="22">
        <v>223</v>
      </c>
      <c r="BC233" s="22">
        <v>1.02173</v>
      </c>
      <c r="BD233">
        <f t="shared" si="46"/>
        <v>15.047777777777776</v>
      </c>
      <c r="BE233">
        <f t="shared" si="47"/>
        <v>15.393124277777776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7.9132400000000001</v>
      </c>
      <c r="I234" s="22">
        <v>-1.2973E-2</v>
      </c>
      <c r="J234" s="22">
        <v>224</v>
      </c>
      <c r="K234" s="22">
        <v>0.55136099999999999</v>
      </c>
      <c r="L234">
        <f t="shared" si="36"/>
        <v>16.016049382716048</v>
      </c>
      <c r="M234">
        <f t="shared" si="37"/>
        <v>8.8418682703703695</v>
      </c>
      <c r="N234" s="9"/>
      <c r="O234" s="22">
        <v>1.0279799999999999</v>
      </c>
      <c r="P234" s="22">
        <v>11.4907</v>
      </c>
      <c r="Q234" s="22">
        <v>-1.23047E-2</v>
      </c>
      <c r="R234" s="22">
        <v>224</v>
      </c>
      <c r="S234" s="22">
        <v>1.0269200000000001</v>
      </c>
      <c r="T234">
        <f t="shared" si="38"/>
        <v>15.190987654320987</v>
      </c>
      <c r="U234">
        <f t="shared" si="39"/>
        <v>15.616031488888886</v>
      </c>
      <c r="X234" s="9"/>
      <c r="Y234" s="22">
        <v>0.55206299999999997</v>
      </c>
      <c r="Z234" s="22">
        <v>16.7424</v>
      </c>
      <c r="AA234" s="22">
        <v>-1.3030999999999999E-2</v>
      </c>
      <c r="AB234" s="22">
        <v>224</v>
      </c>
      <c r="AC234" s="22">
        <v>0.55142199999999997</v>
      </c>
      <c r="AD234">
        <f t="shared" si="40"/>
        <v>16.087654320987653</v>
      </c>
      <c r="AE234">
        <f t="shared" si="41"/>
        <v>8.8813987074074063</v>
      </c>
      <c r="AF234" s="9"/>
      <c r="AG234" s="22">
        <v>1.0279799999999999</v>
      </c>
      <c r="AH234" s="22">
        <v>20.319900000000001</v>
      </c>
      <c r="AI234" s="22">
        <v>-1.2301599999999999E-2</v>
      </c>
      <c r="AJ234" s="22">
        <v>224</v>
      </c>
      <c r="AK234" s="22">
        <v>1.0269200000000001</v>
      </c>
      <c r="AL234">
        <f t="shared" si="42"/>
        <v>15.187160493827157</v>
      </c>
      <c r="AM234">
        <f t="shared" si="43"/>
        <v>15.61209724444444</v>
      </c>
      <c r="AP234" s="9"/>
      <c r="AQ234" s="22">
        <v>0.55206299999999997</v>
      </c>
      <c r="AR234" s="22">
        <v>25.590599999999998</v>
      </c>
      <c r="AS234" s="22">
        <v>-1.30341E-2</v>
      </c>
      <c r="AT234" s="22">
        <v>224</v>
      </c>
      <c r="AU234" s="22">
        <v>0.55139199999999999</v>
      </c>
      <c r="AV234">
        <f t="shared" si="44"/>
        <v>16.09148148148148</v>
      </c>
      <c r="AW234">
        <f t="shared" si="45"/>
        <v>8.8835115411111101</v>
      </c>
      <c r="AX234" s="9"/>
      <c r="AY234" s="22">
        <v>1.0279799999999999</v>
      </c>
      <c r="AZ234" s="22">
        <v>29.168099999999999</v>
      </c>
      <c r="BA234" s="22">
        <v>-1.21674E-2</v>
      </c>
      <c r="BB234" s="22">
        <v>224</v>
      </c>
      <c r="BC234" s="22">
        <v>1.02722</v>
      </c>
      <c r="BD234">
        <f t="shared" si="46"/>
        <v>15.021481481481482</v>
      </c>
      <c r="BE234">
        <f t="shared" si="47"/>
        <v>15.441782533333333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7.9233099999999999</v>
      </c>
      <c r="I235" s="22">
        <v>-1.29944E-2</v>
      </c>
      <c r="J235" s="22">
        <v>225</v>
      </c>
      <c r="K235" s="22">
        <v>0.54641700000000004</v>
      </c>
      <c r="L235">
        <f t="shared" si="36"/>
        <v>16.042469135802467</v>
      </c>
      <c r="M235">
        <f t="shared" si="37"/>
        <v>8.7756798064197508</v>
      </c>
      <c r="N235" s="9"/>
      <c r="O235" s="22">
        <v>1.03302</v>
      </c>
      <c r="P235" s="22">
        <v>11.5008</v>
      </c>
      <c r="Q235" s="22">
        <v>-1.2289400000000001E-2</v>
      </c>
      <c r="R235" s="22">
        <v>225</v>
      </c>
      <c r="S235" s="22">
        <v>1.03149</v>
      </c>
      <c r="T235">
        <f t="shared" si="38"/>
        <v>15.172098765432098</v>
      </c>
      <c r="U235">
        <f t="shared" si="39"/>
        <v>15.673081466666666</v>
      </c>
      <c r="X235" s="9"/>
      <c r="Y235" s="22">
        <v>0.54702799999999996</v>
      </c>
      <c r="Z235" s="22">
        <v>16.752500000000001</v>
      </c>
      <c r="AA235" s="22">
        <v>-1.3024900000000001E-2</v>
      </c>
      <c r="AB235" s="22">
        <v>225</v>
      </c>
      <c r="AC235" s="22">
        <v>0.546265</v>
      </c>
      <c r="AD235">
        <f t="shared" si="40"/>
        <v>16.080123456790126</v>
      </c>
      <c r="AE235">
        <f t="shared" si="41"/>
        <v>8.7962777743209877</v>
      </c>
      <c r="AF235" s="9"/>
      <c r="AG235" s="22">
        <v>1.03302</v>
      </c>
      <c r="AH235" s="22">
        <v>20.329999999999998</v>
      </c>
      <c r="AI235" s="22">
        <v>-1.2280299999999999E-2</v>
      </c>
      <c r="AJ235" s="22">
        <v>225</v>
      </c>
      <c r="AK235" s="22">
        <v>1.0318000000000001</v>
      </c>
      <c r="AL235">
        <f t="shared" si="42"/>
        <v>15.160864197530863</v>
      </c>
      <c r="AM235">
        <f t="shared" si="43"/>
        <v>15.661475933333334</v>
      </c>
      <c r="AP235" s="9"/>
      <c r="AQ235" s="22">
        <v>0.54702799999999996</v>
      </c>
      <c r="AR235" s="22">
        <v>25.6007</v>
      </c>
      <c r="AS235" s="22">
        <v>-1.3030999999999999E-2</v>
      </c>
      <c r="AT235" s="22">
        <v>225</v>
      </c>
      <c r="AU235" s="22">
        <v>0.54641700000000004</v>
      </c>
      <c r="AV235">
        <f t="shared" si="44"/>
        <v>16.087654320987653</v>
      </c>
      <c r="AW235">
        <f t="shared" si="45"/>
        <v>8.8003973679012333</v>
      </c>
      <c r="AX235" s="9"/>
      <c r="AY235" s="22">
        <v>1.03302</v>
      </c>
      <c r="AZ235" s="22">
        <v>29.178100000000001</v>
      </c>
      <c r="BA235" s="22">
        <v>-1.2158199999999999E-2</v>
      </c>
      <c r="BB235" s="22">
        <v>225</v>
      </c>
      <c r="BC235" s="22">
        <v>1.0321</v>
      </c>
      <c r="BD235">
        <f t="shared" si="46"/>
        <v>15.010123456790122</v>
      </c>
      <c r="BE235">
        <f t="shared" si="47"/>
        <v>15.505757733333333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7.9333799999999997</v>
      </c>
      <c r="I236" s="22">
        <v>-1.2997399999999999E-2</v>
      </c>
      <c r="J236" s="22">
        <v>226</v>
      </c>
      <c r="K236" s="22">
        <v>0.54129000000000005</v>
      </c>
      <c r="L236">
        <f t="shared" si="36"/>
        <v>16.04617283950617</v>
      </c>
      <c r="M236">
        <f t="shared" si="37"/>
        <v>8.6968973096296285</v>
      </c>
      <c r="N236" s="9"/>
      <c r="O236" s="22">
        <v>1.03806</v>
      </c>
      <c r="P236" s="22">
        <v>11.510899999999999</v>
      </c>
      <c r="Q236" s="22">
        <v>-1.22589E-2</v>
      </c>
      <c r="R236" s="22">
        <v>226</v>
      </c>
      <c r="S236" s="22">
        <v>1.03668</v>
      </c>
      <c r="T236">
        <f t="shared" si="38"/>
        <v>15.134444444444444</v>
      </c>
      <c r="U236">
        <f t="shared" si="39"/>
        <v>15.7104614</v>
      </c>
      <c r="X236" s="9"/>
      <c r="Y236" s="22">
        <v>0.54199200000000003</v>
      </c>
      <c r="Z236" s="22">
        <v>16.762499999999999</v>
      </c>
      <c r="AA236" s="22">
        <v>-1.3021899999999999E-2</v>
      </c>
      <c r="AB236" s="22">
        <v>226</v>
      </c>
      <c r="AC236" s="22">
        <v>0.54122899999999996</v>
      </c>
      <c r="AD236">
        <f t="shared" si="40"/>
        <v>16.076419753086416</v>
      </c>
      <c r="AE236">
        <f t="shared" si="41"/>
        <v>8.7132908948148131</v>
      </c>
      <c r="AF236" s="9"/>
      <c r="AG236" s="22">
        <v>1.03806</v>
      </c>
      <c r="AH236" s="22">
        <v>20.34</v>
      </c>
      <c r="AI236" s="22">
        <v>-1.22559E-2</v>
      </c>
      <c r="AJ236" s="22">
        <v>226</v>
      </c>
      <c r="AK236" s="22">
        <v>1.03668</v>
      </c>
      <c r="AL236">
        <f t="shared" si="42"/>
        <v>15.130740740740739</v>
      </c>
      <c r="AM236">
        <f t="shared" si="43"/>
        <v>15.706616733333332</v>
      </c>
      <c r="AP236" s="9"/>
      <c r="AQ236" s="22">
        <v>0.54199200000000003</v>
      </c>
      <c r="AR236" s="22">
        <v>25.610700000000001</v>
      </c>
      <c r="AS236" s="22">
        <v>-1.30341E-2</v>
      </c>
      <c r="AT236" s="22">
        <v>226</v>
      </c>
      <c r="AU236" s="22">
        <v>0.54132100000000005</v>
      </c>
      <c r="AV236">
        <f t="shared" si="44"/>
        <v>16.09148148148148</v>
      </c>
      <c r="AW236">
        <f t="shared" si="45"/>
        <v>8.7214542311111103</v>
      </c>
      <c r="AX236" s="9"/>
      <c r="AY236" s="22">
        <v>1.03806</v>
      </c>
      <c r="AZ236" s="22">
        <v>29.188199999999998</v>
      </c>
      <c r="BA236" s="22">
        <v>-1.21399E-2</v>
      </c>
      <c r="BB236" s="22">
        <v>226</v>
      </c>
      <c r="BC236" s="22">
        <v>1.0369900000000001</v>
      </c>
      <c r="BD236">
        <f t="shared" si="46"/>
        <v>14.987530864197531</v>
      </c>
      <c r="BE236">
        <f t="shared" si="47"/>
        <v>15.557956288888889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7.9434500000000003</v>
      </c>
      <c r="I237" s="22">
        <v>-1.3003499999999999E-2</v>
      </c>
      <c r="J237" s="22">
        <v>227</v>
      </c>
      <c r="K237" s="22">
        <v>0.53631600000000001</v>
      </c>
      <c r="L237">
        <f t="shared" si="36"/>
        <v>16.0537037037037</v>
      </c>
      <c r="M237">
        <f t="shared" si="37"/>
        <v>8.6201485796296282</v>
      </c>
      <c r="N237" s="9"/>
      <c r="O237" s="22">
        <v>1.0430900000000001</v>
      </c>
      <c r="P237" s="22">
        <v>11.520899999999999</v>
      </c>
      <c r="Q237" s="22">
        <v>-1.22375E-2</v>
      </c>
      <c r="R237" s="22">
        <v>227</v>
      </c>
      <c r="S237" s="22">
        <v>1.0418700000000001</v>
      </c>
      <c r="T237">
        <f t="shared" si="38"/>
        <v>15.108024691358024</v>
      </c>
      <c r="U237">
        <f t="shared" si="39"/>
        <v>15.759029475308642</v>
      </c>
      <c r="X237" s="9"/>
      <c r="Y237" s="22">
        <v>0.53695700000000002</v>
      </c>
      <c r="Z237" s="22">
        <v>16.772600000000001</v>
      </c>
      <c r="AA237" s="22">
        <v>-1.3024900000000001E-2</v>
      </c>
      <c r="AB237" s="22">
        <v>227</v>
      </c>
      <c r="AC237" s="22">
        <v>0.53628500000000001</v>
      </c>
      <c r="AD237">
        <f t="shared" si="40"/>
        <v>16.080123456790126</v>
      </c>
      <c r="AE237">
        <f t="shared" si="41"/>
        <v>8.6343348509876563</v>
      </c>
      <c r="AF237" s="9"/>
      <c r="AG237" s="22">
        <v>1.0430900000000001</v>
      </c>
      <c r="AH237" s="22">
        <v>20.350100000000001</v>
      </c>
      <c r="AI237" s="22">
        <v>-1.22437E-2</v>
      </c>
      <c r="AJ237" s="22">
        <v>227</v>
      </c>
      <c r="AK237" s="22">
        <v>1.0421800000000001</v>
      </c>
      <c r="AL237">
        <f t="shared" si="42"/>
        <v>15.115679012345678</v>
      </c>
      <c r="AM237">
        <f t="shared" si="43"/>
        <v>15.767013620987655</v>
      </c>
      <c r="AP237" s="9"/>
      <c r="AQ237" s="22">
        <v>0.53695700000000002</v>
      </c>
      <c r="AR237" s="22">
        <v>25.620799999999999</v>
      </c>
      <c r="AS237" s="22">
        <v>-1.3028E-2</v>
      </c>
      <c r="AT237" s="22">
        <v>227</v>
      </c>
      <c r="AU237" s="22">
        <v>0.53622400000000003</v>
      </c>
      <c r="AV237">
        <f t="shared" si="44"/>
        <v>16.08395061728395</v>
      </c>
      <c r="AW237">
        <f t="shared" si="45"/>
        <v>8.6363898716049388</v>
      </c>
      <c r="AX237" s="9"/>
      <c r="AY237" s="22">
        <v>1.0430900000000001</v>
      </c>
      <c r="AZ237" s="22">
        <v>29.1983</v>
      </c>
      <c r="BA237" s="22">
        <v>-1.21155E-2</v>
      </c>
      <c r="BB237" s="22">
        <v>227</v>
      </c>
      <c r="BC237" s="22">
        <v>1.0418700000000001</v>
      </c>
      <c r="BD237">
        <f t="shared" si="46"/>
        <v>14.957407407407405</v>
      </c>
      <c r="BE237">
        <f t="shared" si="47"/>
        <v>15.601922092592591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7.9535200000000001</v>
      </c>
      <c r="I238" s="22">
        <v>-1.30005E-2</v>
      </c>
      <c r="J238" s="22">
        <v>228</v>
      </c>
      <c r="K238" s="22">
        <v>0.53134199999999998</v>
      </c>
      <c r="L238">
        <f t="shared" si="36"/>
        <v>16.049999999999997</v>
      </c>
      <c r="M238">
        <f t="shared" si="37"/>
        <v>8.5373320499999981</v>
      </c>
      <c r="N238" s="9"/>
      <c r="O238" s="22">
        <v>1.04813</v>
      </c>
      <c r="P238" s="22">
        <v>11.531000000000001</v>
      </c>
      <c r="Q238" s="22">
        <v>-1.22253E-2</v>
      </c>
      <c r="R238" s="22">
        <v>228</v>
      </c>
      <c r="S238" s="22">
        <v>1.0470600000000001</v>
      </c>
      <c r="T238">
        <f t="shared" si="38"/>
        <v>15.092962962962961</v>
      </c>
      <c r="U238">
        <f t="shared" si="39"/>
        <v>15.819387270370369</v>
      </c>
      <c r="X238" s="9"/>
      <c r="Y238" s="22">
        <v>0.53192099999999998</v>
      </c>
      <c r="Z238" s="22">
        <v>16.782699999999998</v>
      </c>
      <c r="AA238" s="22">
        <v>-1.30341E-2</v>
      </c>
      <c r="AB238" s="22">
        <v>228</v>
      </c>
      <c r="AC238" s="22">
        <v>0.531281</v>
      </c>
      <c r="AD238">
        <f t="shared" si="40"/>
        <v>16.09148148148148</v>
      </c>
      <c r="AE238">
        <f t="shared" si="41"/>
        <v>8.5593969211111105</v>
      </c>
      <c r="AF238" s="9"/>
      <c r="AG238" s="22">
        <v>1.04813</v>
      </c>
      <c r="AH238" s="22">
        <v>20.360199999999999</v>
      </c>
      <c r="AI238" s="22">
        <v>-1.2234500000000001E-2</v>
      </c>
      <c r="AJ238" s="22">
        <v>228</v>
      </c>
      <c r="AK238" s="22">
        <v>1.0470600000000001</v>
      </c>
      <c r="AL238">
        <f t="shared" si="42"/>
        <v>15.104320987654321</v>
      </c>
      <c r="AM238">
        <f t="shared" si="43"/>
        <v>15.831291956790123</v>
      </c>
      <c r="AP238" s="9"/>
      <c r="AQ238" s="22">
        <v>0.53192099999999998</v>
      </c>
      <c r="AR238" s="22">
        <v>25.6309</v>
      </c>
      <c r="AS238" s="22">
        <v>-1.30341E-2</v>
      </c>
      <c r="AT238" s="22">
        <v>228</v>
      </c>
      <c r="AU238" s="22">
        <v>0.53125</v>
      </c>
      <c r="AV238">
        <f t="shared" si="44"/>
        <v>16.09148148148148</v>
      </c>
      <c r="AW238">
        <f t="shared" si="45"/>
        <v>8.5593969211111105</v>
      </c>
      <c r="AX238" s="9"/>
      <c r="AY238" s="22">
        <v>1.04813</v>
      </c>
      <c r="AZ238" s="22">
        <v>29.208300000000001</v>
      </c>
      <c r="BA238" s="22">
        <v>-1.2097200000000001E-2</v>
      </c>
      <c r="BB238" s="22">
        <v>228</v>
      </c>
      <c r="BC238" s="22">
        <v>1.0467500000000001</v>
      </c>
      <c r="BD238">
        <f t="shared" si="46"/>
        <v>14.934814814814814</v>
      </c>
      <c r="BE238">
        <f t="shared" si="47"/>
        <v>15.65362745185185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7.9635899999999999</v>
      </c>
      <c r="I239" s="22">
        <v>-1.2991300000000001E-2</v>
      </c>
      <c r="J239" s="22">
        <v>229</v>
      </c>
      <c r="K239" s="22">
        <v>0.52624499999999996</v>
      </c>
      <c r="L239">
        <f t="shared" si="36"/>
        <v>16.038641975308643</v>
      </c>
      <c r="M239">
        <f t="shared" si="37"/>
        <v>8.4505359158024689</v>
      </c>
      <c r="N239" s="9"/>
      <c r="O239" s="22">
        <v>1.0531600000000001</v>
      </c>
      <c r="P239" s="22">
        <v>11.5411</v>
      </c>
      <c r="Q239" s="22">
        <v>-1.2207000000000001E-2</v>
      </c>
      <c r="R239" s="22">
        <v>229</v>
      </c>
      <c r="S239" s="22">
        <v>1.0516399999999999</v>
      </c>
      <c r="T239">
        <f t="shared" si="38"/>
        <v>15.070370370370371</v>
      </c>
      <c r="U239">
        <f t="shared" si="39"/>
        <v>15.871511259259261</v>
      </c>
      <c r="X239" s="9"/>
      <c r="Y239" s="22">
        <v>0.52688599999999997</v>
      </c>
      <c r="Z239" s="22">
        <v>16.7928</v>
      </c>
      <c r="AA239" s="22">
        <v>-1.3037099999999999E-2</v>
      </c>
      <c r="AB239" s="22">
        <v>229</v>
      </c>
      <c r="AC239" s="22">
        <v>0.52618399999999999</v>
      </c>
      <c r="AD239">
        <f t="shared" si="40"/>
        <v>16.095185185185183</v>
      </c>
      <c r="AE239">
        <f t="shared" si="41"/>
        <v>8.4803277414814797</v>
      </c>
      <c r="AF239" s="9"/>
      <c r="AG239" s="22">
        <v>1.0531600000000001</v>
      </c>
      <c r="AH239" s="22">
        <v>20.370200000000001</v>
      </c>
      <c r="AI239" s="22">
        <v>-1.22223E-2</v>
      </c>
      <c r="AJ239" s="22">
        <v>229</v>
      </c>
      <c r="AK239" s="22">
        <v>1.0519400000000001</v>
      </c>
      <c r="AL239">
        <f t="shared" si="42"/>
        <v>15.08925925925926</v>
      </c>
      <c r="AM239">
        <f t="shared" si="43"/>
        <v>15.891404281481483</v>
      </c>
      <c r="AP239" s="9"/>
      <c r="AQ239" s="22">
        <v>0.52688599999999997</v>
      </c>
      <c r="AR239" s="22">
        <v>25.640899999999998</v>
      </c>
      <c r="AS239" s="22">
        <v>-1.30402E-2</v>
      </c>
      <c r="AT239" s="22">
        <v>229</v>
      </c>
      <c r="AU239" s="22">
        <v>0.52624499999999996</v>
      </c>
      <c r="AV239">
        <f t="shared" si="44"/>
        <v>16.099012345679011</v>
      </c>
      <c r="AW239">
        <f t="shared" si="45"/>
        <v>8.4823442187654301</v>
      </c>
      <c r="AX239" s="9"/>
      <c r="AY239" s="22">
        <v>1.0531600000000001</v>
      </c>
      <c r="AZ239" s="22">
        <v>29.218399999999999</v>
      </c>
      <c r="BA239" s="22">
        <v>-1.20819E-2</v>
      </c>
      <c r="BB239" s="22">
        <v>229</v>
      </c>
      <c r="BC239" s="22">
        <v>1.0519400000000001</v>
      </c>
      <c r="BD239">
        <f t="shared" si="46"/>
        <v>14.915925925925924</v>
      </c>
      <c r="BE239">
        <f t="shared" si="47"/>
        <v>15.708856548148148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7.9736599999999997</v>
      </c>
      <c r="I240" s="22">
        <v>-1.29944E-2</v>
      </c>
      <c r="J240" s="22">
        <v>230</v>
      </c>
      <c r="K240" s="22">
        <v>0.52120999999999995</v>
      </c>
      <c r="L240">
        <f t="shared" si="36"/>
        <v>16.042469135802467</v>
      </c>
      <c r="M240">
        <f t="shared" si="37"/>
        <v>8.3717785609876518</v>
      </c>
      <c r="N240" s="9"/>
      <c r="O240" s="22">
        <v>1.0582</v>
      </c>
      <c r="P240" s="22">
        <v>11.5511</v>
      </c>
      <c r="Q240" s="22">
        <v>-1.2185700000000001E-2</v>
      </c>
      <c r="R240" s="22">
        <v>230</v>
      </c>
      <c r="S240" s="22">
        <v>1.0571299999999999</v>
      </c>
      <c r="T240">
        <f t="shared" si="38"/>
        <v>15.044074074074075</v>
      </c>
      <c r="U240">
        <f t="shared" si="39"/>
        <v>15.919639185185186</v>
      </c>
      <c r="X240" s="9"/>
      <c r="Y240" s="22">
        <v>0.52185099999999995</v>
      </c>
      <c r="Z240" s="22">
        <v>16.802800000000001</v>
      </c>
      <c r="AA240" s="22">
        <v>-1.30402E-2</v>
      </c>
      <c r="AB240" s="22">
        <v>230</v>
      </c>
      <c r="AC240" s="22">
        <v>0.52124000000000004</v>
      </c>
      <c r="AD240">
        <f t="shared" si="40"/>
        <v>16.099012345679011</v>
      </c>
      <c r="AE240">
        <f t="shared" si="41"/>
        <v>8.4012856916049365</v>
      </c>
      <c r="AF240" s="9"/>
      <c r="AG240" s="22">
        <v>1.0582</v>
      </c>
      <c r="AH240" s="22">
        <v>20.380299999999998</v>
      </c>
      <c r="AI240" s="22">
        <v>-1.22101E-2</v>
      </c>
      <c r="AJ240" s="22">
        <v>230</v>
      </c>
      <c r="AK240" s="22">
        <v>1.0574300000000001</v>
      </c>
      <c r="AL240">
        <f t="shared" si="42"/>
        <v>15.074197530864195</v>
      </c>
      <c r="AM240">
        <f t="shared" si="43"/>
        <v>15.951515827160492</v>
      </c>
      <c r="AP240" s="9"/>
      <c r="AQ240" s="22">
        <v>0.52185099999999995</v>
      </c>
      <c r="AR240" s="22">
        <v>25.651</v>
      </c>
      <c r="AS240" s="22">
        <v>-1.30463E-2</v>
      </c>
      <c r="AT240" s="22">
        <v>230</v>
      </c>
      <c r="AU240" s="22">
        <v>0.52124000000000004</v>
      </c>
      <c r="AV240">
        <f t="shared" si="44"/>
        <v>16.106543209876545</v>
      </c>
      <c r="AW240">
        <f t="shared" si="45"/>
        <v>8.4052156806172835</v>
      </c>
      <c r="AX240" s="9"/>
      <c r="AY240" s="22">
        <v>1.0582</v>
      </c>
      <c r="AZ240" s="22">
        <v>29.2285</v>
      </c>
      <c r="BA240" s="22">
        <v>-1.20667E-2</v>
      </c>
      <c r="BB240" s="22">
        <v>230</v>
      </c>
      <c r="BC240" s="22">
        <v>1.0568200000000001</v>
      </c>
      <c r="BD240">
        <f t="shared" si="46"/>
        <v>14.89716049382716</v>
      </c>
      <c r="BE240">
        <f t="shared" si="47"/>
        <v>15.764175234567901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7.9837300000000004</v>
      </c>
      <c r="I241" s="22">
        <v>-1.2997399999999999E-2</v>
      </c>
      <c r="J241" s="22">
        <v>231</v>
      </c>
      <c r="K241" s="22">
        <v>0.51608299999999996</v>
      </c>
      <c r="L241">
        <f t="shared" si="36"/>
        <v>16.04617283950617</v>
      </c>
      <c r="M241">
        <f t="shared" si="37"/>
        <v>8.2929028160493807</v>
      </c>
      <c r="N241" s="9"/>
      <c r="O241" s="22">
        <v>1.0632299999999999</v>
      </c>
      <c r="P241" s="22">
        <v>11.561199999999999</v>
      </c>
      <c r="Q241" s="22">
        <v>-1.21674E-2</v>
      </c>
      <c r="R241" s="22">
        <v>231</v>
      </c>
      <c r="S241" s="22">
        <v>1.0623199999999999</v>
      </c>
      <c r="T241">
        <f t="shared" si="38"/>
        <v>15.021481481481482</v>
      </c>
      <c r="U241">
        <f t="shared" si="39"/>
        <v>15.971289755555555</v>
      </c>
      <c r="X241" s="9"/>
      <c r="Y241" s="22">
        <v>0.51681500000000002</v>
      </c>
      <c r="Z241" s="22">
        <v>16.812899999999999</v>
      </c>
      <c r="AA241" s="22">
        <v>-1.30463E-2</v>
      </c>
      <c r="AB241" s="22">
        <v>231</v>
      </c>
      <c r="AC241" s="22">
        <v>0.51614400000000005</v>
      </c>
      <c r="AD241">
        <f t="shared" si="40"/>
        <v>16.106543209876545</v>
      </c>
      <c r="AE241">
        <f t="shared" si="41"/>
        <v>8.3241031290123466</v>
      </c>
      <c r="AF241" s="9"/>
      <c r="AG241" s="22">
        <v>1.0632299999999999</v>
      </c>
      <c r="AH241" s="22">
        <v>20.3904</v>
      </c>
      <c r="AI241" s="22">
        <v>-1.2207000000000001E-2</v>
      </c>
      <c r="AJ241" s="22">
        <v>231</v>
      </c>
      <c r="AK241" s="22">
        <v>1.0623199999999999</v>
      </c>
      <c r="AL241">
        <f t="shared" si="42"/>
        <v>15.070370370370371</v>
      </c>
      <c r="AM241">
        <f t="shared" si="43"/>
        <v>16.023269888888887</v>
      </c>
      <c r="AP241" s="9"/>
      <c r="AQ241" s="22">
        <v>0.51681500000000002</v>
      </c>
      <c r="AR241" s="22">
        <v>25.661100000000001</v>
      </c>
      <c r="AS241" s="22">
        <v>-1.3058500000000001E-2</v>
      </c>
      <c r="AT241" s="22">
        <v>231</v>
      </c>
      <c r="AU241" s="22">
        <v>0.51611300000000004</v>
      </c>
      <c r="AV241">
        <f t="shared" si="44"/>
        <v>16.121604938271602</v>
      </c>
      <c r="AW241">
        <f t="shared" si="45"/>
        <v>8.3318872561728377</v>
      </c>
      <c r="AX241" s="9"/>
      <c r="AY241" s="22">
        <v>1.0632299999999999</v>
      </c>
      <c r="AZ241" s="22">
        <v>29.238600000000002</v>
      </c>
      <c r="BA241" s="22">
        <v>-1.20605E-2</v>
      </c>
      <c r="BB241" s="22">
        <v>231</v>
      </c>
      <c r="BC241" s="22">
        <v>1.0620099999999999</v>
      </c>
      <c r="BD241">
        <f t="shared" si="46"/>
        <v>14.889506172839505</v>
      </c>
      <c r="BE241">
        <f t="shared" si="47"/>
        <v>15.830969648148146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7.9938000000000002</v>
      </c>
      <c r="I242" s="22">
        <v>-1.3003499999999999E-2</v>
      </c>
      <c r="J242" s="22">
        <v>232</v>
      </c>
      <c r="K242" s="22">
        <v>0.51110800000000001</v>
      </c>
      <c r="L242">
        <f t="shared" si="36"/>
        <v>16.0537037037037</v>
      </c>
      <c r="M242">
        <f t="shared" si="37"/>
        <v>8.2159644814814801</v>
      </c>
      <c r="N242" s="9"/>
      <c r="O242" s="22">
        <v>1.0682700000000001</v>
      </c>
      <c r="P242" s="22">
        <v>11.571300000000001</v>
      </c>
      <c r="Q242" s="22">
        <v>-1.21368E-2</v>
      </c>
      <c r="R242" s="22">
        <v>232</v>
      </c>
      <c r="S242" s="22">
        <v>1.0668899999999999</v>
      </c>
      <c r="T242">
        <f t="shared" si="38"/>
        <v>14.983703703703702</v>
      </c>
      <c r="U242">
        <f t="shared" si="39"/>
        <v>16.006641155555553</v>
      </c>
      <c r="X242" s="9"/>
      <c r="Y242" s="22">
        <v>0.51178000000000001</v>
      </c>
      <c r="Z242" s="22">
        <v>16.823</v>
      </c>
      <c r="AA242" s="22">
        <v>-1.30432E-2</v>
      </c>
      <c r="AB242" s="22">
        <v>232</v>
      </c>
      <c r="AC242" s="22">
        <v>0.51107800000000003</v>
      </c>
      <c r="AD242">
        <f t="shared" si="40"/>
        <v>16.102716049382714</v>
      </c>
      <c r="AE242">
        <f t="shared" si="41"/>
        <v>8.2410480197530855</v>
      </c>
      <c r="AF242" s="9"/>
      <c r="AG242" s="22">
        <v>1.0682700000000001</v>
      </c>
      <c r="AH242" s="22">
        <v>20.400500000000001</v>
      </c>
      <c r="AI242" s="22">
        <v>-1.2191799999999999E-2</v>
      </c>
      <c r="AJ242" s="22">
        <v>232</v>
      </c>
      <c r="AK242" s="22">
        <v>1.0671999999999999</v>
      </c>
      <c r="AL242">
        <f t="shared" si="42"/>
        <v>15.051604938271602</v>
      </c>
      <c r="AM242">
        <f t="shared" si="43"/>
        <v>16.079178007407403</v>
      </c>
      <c r="AP242" s="9"/>
      <c r="AQ242" s="22">
        <v>0.51178000000000001</v>
      </c>
      <c r="AR242" s="22">
        <v>25.671099999999999</v>
      </c>
      <c r="AS242" s="22">
        <v>-1.30493E-2</v>
      </c>
      <c r="AT242" s="22">
        <v>232</v>
      </c>
      <c r="AU242" s="22">
        <v>0.51113900000000001</v>
      </c>
      <c r="AV242">
        <f t="shared" si="44"/>
        <v>16.110246913580244</v>
      </c>
      <c r="AW242">
        <f t="shared" si="45"/>
        <v>8.244902165432098</v>
      </c>
      <c r="AX242" s="9"/>
      <c r="AY242" s="22">
        <v>1.0682700000000001</v>
      </c>
      <c r="AZ242" s="22">
        <v>29.2486</v>
      </c>
      <c r="BA242" s="22">
        <v>-1.2042199999999999E-2</v>
      </c>
      <c r="BB242" s="22">
        <v>232</v>
      </c>
      <c r="BC242" s="22">
        <v>1.0674999999999999</v>
      </c>
      <c r="BD242">
        <f t="shared" si="46"/>
        <v>14.866913580246912</v>
      </c>
      <c r="BE242">
        <f t="shared" si="47"/>
        <v>15.88187777037037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8.0038800000000005</v>
      </c>
      <c r="I243" s="22">
        <v>-1.30096E-2</v>
      </c>
      <c r="J243" s="22">
        <v>233</v>
      </c>
      <c r="K243" s="22">
        <v>0.506104</v>
      </c>
      <c r="L243">
        <f t="shared" si="36"/>
        <v>16.061234567901234</v>
      </c>
      <c r="M243">
        <f t="shared" si="37"/>
        <v>8.1389342498765433</v>
      </c>
      <c r="N243" s="9"/>
      <c r="O243" s="22">
        <v>1.0732999999999999</v>
      </c>
      <c r="P243" s="22">
        <v>11.5814</v>
      </c>
      <c r="Q243" s="22">
        <v>-1.21155E-2</v>
      </c>
      <c r="R243" s="22">
        <v>233</v>
      </c>
      <c r="S243" s="22">
        <v>1.07239</v>
      </c>
      <c r="T243">
        <f t="shared" si="38"/>
        <v>14.957407407407405</v>
      </c>
      <c r="U243">
        <f t="shared" si="39"/>
        <v>16.053785370370367</v>
      </c>
      <c r="X243" s="9"/>
      <c r="Y243" s="22">
        <v>0.50674399999999997</v>
      </c>
      <c r="Z243" s="22">
        <v>16.832999999999998</v>
      </c>
      <c r="AA243" s="22">
        <v>-1.30493E-2</v>
      </c>
      <c r="AB243" s="22">
        <v>233</v>
      </c>
      <c r="AC243" s="22">
        <v>0.506104</v>
      </c>
      <c r="AD243">
        <f t="shared" si="40"/>
        <v>16.110246913580244</v>
      </c>
      <c r="AE243">
        <f t="shared" si="41"/>
        <v>8.1637709619753061</v>
      </c>
      <c r="AF243" s="9"/>
      <c r="AG243" s="22">
        <v>1.0732999999999999</v>
      </c>
      <c r="AH243" s="22">
        <v>20.410499999999999</v>
      </c>
      <c r="AI243" s="22">
        <v>-1.21674E-2</v>
      </c>
      <c r="AJ243" s="22">
        <v>233</v>
      </c>
      <c r="AK243" s="22">
        <v>1.07239</v>
      </c>
      <c r="AL243">
        <f t="shared" si="42"/>
        <v>15.021481481481482</v>
      </c>
      <c r="AM243">
        <f t="shared" si="43"/>
        <v>16.122556074074073</v>
      </c>
      <c r="AP243" s="9"/>
      <c r="AQ243" s="22">
        <v>0.50674399999999997</v>
      </c>
      <c r="AR243" s="22">
        <v>25.6812</v>
      </c>
      <c r="AS243" s="22">
        <v>-1.30432E-2</v>
      </c>
      <c r="AT243" s="22">
        <v>233</v>
      </c>
      <c r="AU243" s="22">
        <v>0.50604199999999999</v>
      </c>
      <c r="AV243">
        <f t="shared" si="44"/>
        <v>16.102716049382714</v>
      </c>
      <c r="AW243">
        <f t="shared" si="45"/>
        <v>8.1599547417283933</v>
      </c>
      <c r="AX243" s="9"/>
      <c r="AY243" s="22">
        <v>1.0732999999999999</v>
      </c>
      <c r="AZ243" s="22">
        <v>29.258700000000001</v>
      </c>
      <c r="BA243" s="22">
        <v>-1.2023900000000001E-2</v>
      </c>
      <c r="BB243" s="22">
        <v>233</v>
      </c>
      <c r="BC243" s="22">
        <v>1.0714699999999999</v>
      </c>
      <c r="BD243">
        <f t="shared" si="46"/>
        <v>14.844320987654321</v>
      </c>
      <c r="BE243">
        <f t="shared" si="47"/>
        <v>15.932409716049381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8.0139499999999995</v>
      </c>
      <c r="I244" s="22">
        <v>-1.30096E-2</v>
      </c>
      <c r="J244" s="22">
        <v>234</v>
      </c>
      <c r="K244" s="22">
        <v>0.50103799999999998</v>
      </c>
      <c r="L244">
        <f t="shared" si="36"/>
        <v>16.061234567901234</v>
      </c>
      <c r="M244">
        <f t="shared" si="37"/>
        <v>8.0580659338271605</v>
      </c>
      <c r="N244" s="9"/>
      <c r="O244" s="22">
        <v>1.0783400000000001</v>
      </c>
      <c r="P244" s="22">
        <v>11.5914</v>
      </c>
      <c r="Q244" s="22">
        <v>-1.2088E-2</v>
      </c>
      <c r="R244" s="22">
        <v>234</v>
      </c>
      <c r="S244" s="22">
        <v>1.07666</v>
      </c>
      <c r="T244">
        <f t="shared" si="38"/>
        <v>14.923456790123456</v>
      </c>
      <c r="U244">
        <f t="shared" si="39"/>
        <v>16.092560395061728</v>
      </c>
      <c r="X244" s="9"/>
      <c r="Y244" s="22">
        <v>0.50170899999999996</v>
      </c>
      <c r="Z244" s="22">
        <v>16.8431</v>
      </c>
      <c r="AA244" s="22">
        <v>-1.3058500000000001E-2</v>
      </c>
      <c r="AB244" s="22">
        <v>234</v>
      </c>
      <c r="AC244" s="22">
        <v>0.50103799999999998</v>
      </c>
      <c r="AD244">
        <f t="shared" si="40"/>
        <v>16.121604938271602</v>
      </c>
      <c r="AE244">
        <f t="shared" si="41"/>
        <v>8.0883542919753069</v>
      </c>
      <c r="AF244" s="9"/>
      <c r="AG244" s="22">
        <v>1.0783400000000001</v>
      </c>
      <c r="AH244" s="22">
        <v>20.4206</v>
      </c>
      <c r="AI244" s="22">
        <v>-1.2152100000000001E-2</v>
      </c>
      <c r="AJ244" s="22">
        <v>234</v>
      </c>
      <c r="AK244" s="22">
        <v>1.07758</v>
      </c>
      <c r="AL244">
        <f t="shared" si="42"/>
        <v>15.002592592592592</v>
      </c>
      <c r="AM244">
        <f t="shared" si="43"/>
        <v>16.177895696296297</v>
      </c>
      <c r="AP244" s="9"/>
      <c r="AQ244" s="22">
        <v>0.50170899999999996</v>
      </c>
      <c r="AR244" s="22">
        <v>25.691299999999998</v>
      </c>
      <c r="AS244" s="22">
        <v>-1.30524E-2</v>
      </c>
      <c r="AT244" s="22">
        <v>234</v>
      </c>
      <c r="AU244" s="22">
        <v>0.50109899999999996</v>
      </c>
      <c r="AV244">
        <f t="shared" si="44"/>
        <v>16.114074074074072</v>
      </c>
      <c r="AW244">
        <f t="shared" si="45"/>
        <v>8.0845759896296272</v>
      </c>
      <c r="AX244" s="9"/>
      <c r="AY244" s="22">
        <v>1.0783400000000001</v>
      </c>
      <c r="AZ244" s="22">
        <v>29.268799999999999</v>
      </c>
      <c r="BA244" s="22">
        <v>-1.20117E-2</v>
      </c>
      <c r="BB244" s="22">
        <v>234</v>
      </c>
      <c r="BC244" s="22">
        <v>1.0772699999999999</v>
      </c>
      <c r="BD244">
        <f t="shared" si="46"/>
        <v>14.82925925925926</v>
      </c>
      <c r="BE244">
        <f t="shared" si="47"/>
        <v>15.990983429629631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8.0240200000000002</v>
      </c>
      <c r="I245" s="22">
        <v>-1.30096E-2</v>
      </c>
      <c r="J245" s="22">
        <v>235</v>
      </c>
      <c r="K245" s="22">
        <v>0.49609399999999998</v>
      </c>
      <c r="L245">
        <f t="shared" si="36"/>
        <v>16.061234567901234</v>
      </c>
      <c r="M245">
        <f t="shared" si="37"/>
        <v>7.9771976177777777</v>
      </c>
      <c r="N245" s="9"/>
      <c r="O245" s="22">
        <v>1.0833699999999999</v>
      </c>
      <c r="P245" s="22">
        <v>11.6015</v>
      </c>
      <c r="Q245" s="22">
        <v>-1.2063600000000001E-2</v>
      </c>
      <c r="R245" s="22">
        <v>235</v>
      </c>
      <c r="S245" s="22">
        <v>1.08246</v>
      </c>
      <c r="T245">
        <f t="shared" si="38"/>
        <v>14.893333333333333</v>
      </c>
      <c r="U245">
        <f t="shared" si="39"/>
        <v>16.134990533333333</v>
      </c>
      <c r="X245" s="9"/>
      <c r="Y245" s="22">
        <v>0.496674</v>
      </c>
      <c r="Z245" s="22">
        <v>16.853200000000001</v>
      </c>
      <c r="AA245" s="22">
        <v>-1.30676E-2</v>
      </c>
      <c r="AB245" s="22">
        <v>235</v>
      </c>
      <c r="AC245" s="22">
        <v>0.49609399999999998</v>
      </c>
      <c r="AD245">
        <f t="shared" si="40"/>
        <v>16.132839506172839</v>
      </c>
      <c r="AE245">
        <f t="shared" si="41"/>
        <v>8.0127619288888887</v>
      </c>
      <c r="AF245" s="9"/>
      <c r="AG245" s="22">
        <v>1.0833699999999999</v>
      </c>
      <c r="AH245" s="22">
        <v>20.430700000000002</v>
      </c>
      <c r="AI245" s="22">
        <v>-1.2124599999999999E-2</v>
      </c>
      <c r="AJ245" s="22">
        <v>235</v>
      </c>
      <c r="AK245" s="22">
        <v>1.08246</v>
      </c>
      <c r="AL245">
        <f t="shared" si="42"/>
        <v>14.968641975308641</v>
      </c>
      <c r="AM245">
        <f t="shared" si="43"/>
        <v>16.216577656790122</v>
      </c>
      <c r="AP245" s="9"/>
      <c r="AQ245" s="22">
        <v>0.496674</v>
      </c>
      <c r="AR245" s="22">
        <v>25.7014</v>
      </c>
      <c r="AS245" s="22">
        <v>-1.3058500000000001E-2</v>
      </c>
      <c r="AT245" s="22">
        <v>235</v>
      </c>
      <c r="AU245" s="22">
        <v>0.496033</v>
      </c>
      <c r="AV245">
        <f t="shared" si="44"/>
        <v>16.121604938271602</v>
      </c>
      <c r="AW245">
        <f t="shared" si="45"/>
        <v>8.0071820111111105</v>
      </c>
      <c r="AX245" s="9"/>
      <c r="AY245" s="22">
        <v>1.0833699999999999</v>
      </c>
      <c r="AZ245" s="22">
        <v>29.2788</v>
      </c>
      <c r="BA245" s="22">
        <v>-1.19781E-2</v>
      </c>
      <c r="BB245" s="22">
        <v>235</v>
      </c>
      <c r="BC245" s="22">
        <v>1.08246</v>
      </c>
      <c r="BD245">
        <f t="shared" si="46"/>
        <v>14.787777777777777</v>
      </c>
      <c r="BE245">
        <f t="shared" si="47"/>
        <v>16.020634811111108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8.0340900000000008</v>
      </c>
      <c r="I246" s="22">
        <v>-1.3003499999999999E-2</v>
      </c>
      <c r="J246" s="22">
        <v>236</v>
      </c>
      <c r="K246" s="22">
        <v>0.49102800000000002</v>
      </c>
      <c r="L246">
        <f t="shared" si="36"/>
        <v>16.0537037037037</v>
      </c>
      <c r="M246">
        <f t="shared" si="37"/>
        <v>7.8926107814814799</v>
      </c>
      <c r="N246" s="9"/>
      <c r="O246" s="22">
        <v>1.0884100000000001</v>
      </c>
      <c r="P246" s="22">
        <v>11.611599999999999</v>
      </c>
      <c r="Q246" s="22">
        <v>-1.20453E-2</v>
      </c>
      <c r="R246" s="22">
        <v>236</v>
      </c>
      <c r="S246" s="22">
        <v>1.08765</v>
      </c>
      <c r="T246">
        <f t="shared" si="38"/>
        <v>14.870740740740739</v>
      </c>
      <c r="U246">
        <f t="shared" si="39"/>
        <v>16.18546292962963</v>
      </c>
      <c r="X246" s="9"/>
      <c r="Y246" s="22">
        <v>0.49163800000000002</v>
      </c>
      <c r="Z246" s="22">
        <v>16.863299999999999</v>
      </c>
      <c r="AA246" s="22">
        <v>-1.3079800000000001E-2</v>
      </c>
      <c r="AB246" s="22">
        <v>236</v>
      </c>
      <c r="AC246" s="22">
        <v>0.49105799999999999</v>
      </c>
      <c r="AD246">
        <f t="shared" si="40"/>
        <v>16.147901234567904</v>
      </c>
      <c r="AE246">
        <f t="shared" si="41"/>
        <v>7.9389218671604951</v>
      </c>
      <c r="AF246" s="9"/>
      <c r="AG246" s="22">
        <v>1.0884100000000001</v>
      </c>
      <c r="AH246" s="22">
        <v>20.4407</v>
      </c>
      <c r="AI246" s="22">
        <v>-1.21002E-2</v>
      </c>
      <c r="AJ246" s="22">
        <v>236</v>
      </c>
      <c r="AK246" s="22">
        <v>1.08734</v>
      </c>
      <c r="AL246">
        <f t="shared" si="42"/>
        <v>14.938518518518517</v>
      </c>
      <c r="AM246">
        <f t="shared" si="43"/>
        <v>16.259232940740741</v>
      </c>
      <c r="AP246" s="9"/>
      <c r="AQ246" s="22">
        <v>0.49163800000000002</v>
      </c>
      <c r="AR246" s="22">
        <v>25.711400000000001</v>
      </c>
      <c r="AS246" s="22">
        <v>-1.3073700000000001E-2</v>
      </c>
      <c r="AT246" s="22">
        <v>236</v>
      </c>
      <c r="AU246" s="22">
        <v>0.49099700000000002</v>
      </c>
      <c r="AV246">
        <f t="shared" si="44"/>
        <v>16.14037037037037</v>
      </c>
      <c r="AW246">
        <f t="shared" si="45"/>
        <v>7.9352194081481482</v>
      </c>
      <c r="AX246" s="9"/>
      <c r="AY246" s="22">
        <v>1.0884100000000001</v>
      </c>
      <c r="AZ246" s="22">
        <v>29.288900000000002</v>
      </c>
      <c r="BA246" s="22">
        <v>-1.19507E-2</v>
      </c>
      <c r="BB246" s="22">
        <v>236</v>
      </c>
      <c r="BC246" s="22">
        <v>1.08704</v>
      </c>
      <c r="BD246">
        <f t="shared" si="46"/>
        <v>14.75395061728395</v>
      </c>
      <c r="BE246">
        <f t="shared" si="47"/>
        <v>16.058347391358026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8.0441599999999998</v>
      </c>
      <c r="I247" s="22">
        <v>-1.29944E-2</v>
      </c>
      <c r="J247" s="22">
        <v>237</v>
      </c>
      <c r="K247" s="22">
        <v>0.48599199999999998</v>
      </c>
      <c r="L247">
        <f t="shared" si="36"/>
        <v>16.042469135802467</v>
      </c>
      <c r="M247">
        <f t="shared" si="37"/>
        <v>7.806313608888888</v>
      </c>
      <c r="N247" s="9"/>
      <c r="O247" s="22">
        <v>1.09344</v>
      </c>
      <c r="P247" s="22">
        <v>11.621600000000001</v>
      </c>
      <c r="Q247" s="22">
        <v>-1.2030000000000001E-2</v>
      </c>
      <c r="R247" s="22">
        <v>237</v>
      </c>
      <c r="S247" s="22">
        <v>1.09253</v>
      </c>
      <c r="T247">
        <f t="shared" si="38"/>
        <v>14.851851851851853</v>
      </c>
      <c r="U247">
        <f t="shared" si="39"/>
        <v>16.239608888888888</v>
      </c>
      <c r="X247" s="9"/>
      <c r="Y247" s="22">
        <v>0.48660300000000001</v>
      </c>
      <c r="Z247" s="22">
        <v>16.8733</v>
      </c>
      <c r="AA247" s="22">
        <v>-1.3089E-2</v>
      </c>
      <c r="AB247" s="22">
        <v>237</v>
      </c>
      <c r="AC247" s="22">
        <v>0.485931</v>
      </c>
      <c r="AD247">
        <f t="shared" si="40"/>
        <v>16.159259259259258</v>
      </c>
      <c r="AE247">
        <f t="shared" si="41"/>
        <v>7.8631440333333327</v>
      </c>
      <c r="AF247" s="9"/>
      <c r="AG247" s="22">
        <v>1.09344</v>
      </c>
      <c r="AH247" s="22">
        <v>20.450800000000001</v>
      </c>
      <c r="AI247" s="22">
        <v>-1.20789E-2</v>
      </c>
      <c r="AJ247" s="22">
        <v>237</v>
      </c>
      <c r="AK247" s="22">
        <v>1.09253</v>
      </c>
      <c r="AL247">
        <f t="shared" si="42"/>
        <v>14.912222222222221</v>
      </c>
      <c r="AM247">
        <f t="shared" si="43"/>
        <v>16.305620266666665</v>
      </c>
      <c r="AP247" s="9"/>
      <c r="AQ247" s="22">
        <v>0.48660300000000001</v>
      </c>
      <c r="AR247" s="22">
        <v>25.721499999999999</v>
      </c>
      <c r="AS247" s="22">
        <v>-1.3079800000000001E-2</v>
      </c>
      <c r="AT247" s="22">
        <v>237</v>
      </c>
      <c r="AU247" s="22">
        <v>0.48599199999999998</v>
      </c>
      <c r="AV247">
        <f t="shared" si="44"/>
        <v>16.147901234567904</v>
      </c>
      <c r="AW247">
        <f t="shared" si="45"/>
        <v>7.8576171844444458</v>
      </c>
      <c r="AX247" s="9"/>
      <c r="AY247" s="22">
        <v>1.09344</v>
      </c>
      <c r="AZ247" s="22">
        <v>29.298999999999999</v>
      </c>
      <c r="BA247" s="22">
        <v>-1.19232E-2</v>
      </c>
      <c r="BB247" s="22">
        <v>237</v>
      </c>
      <c r="BC247" s="22">
        <v>1.09192</v>
      </c>
      <c r="BD247">
        <f t="shared" si="46"/>
        <v>14.719999999999999</v>
      </c>
      <c r="BE247">
        <f t="shared" si="47"/>
        <v>16.095436799999998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8.0542300000000004</v>
      </c>
      <c r="I248" s="22">
        <v>-1.29944E-2</v>
      </c>
      <c r="J248" s="22">
        <v>238</v>
      </c>
      <c r="K248" s="22">
        <v>0.48095700000000002</v>
      </c>
      <c r="L248">
        <f t="shared" si="36"/>
        <v>16.042469135802467</v>
      </c>
      <c r="M248">
        <f t="shared" si="37"/>
        <v>7.725523734320987</v>
      </c>
      <c r="N248" s="9"/>
      <c r="O248" s="22">
        <v>1.0984799999999999</v>
      </c>
      <c r="P248" s="22">
        <v>11.6317</v>
      </c>
      <c r="Q248" s="22">
        <v>-1.2014800000000001E-2</v>
      </c>
      <c r="R248" s="22">
        <v>238</v>
      </c>
      <c r="S248" s="22">
        <v>1.09711</v>
      </c>
      <c r="T248">
        <f t="shared" si="38"/>
        <v>14.833086419753087</v>
      </c>
      <c r="U248">
        <f t="shared" si="39"/>
        <v>16.293848770370371</v>
      </c>
      <c r="X248" s="9"/>
      <c r="Y248" s="22">
        <v>0.48156700000000002</v>
      </c>
      <c r="Z248" s="22">
        <v>16.883400000000002</v>
      </c>
      <c r="AA248" s="22">
        <v>-1.3091999999999999E-2</v>
      </c>
      <c r="AB248" s="22">
        <v>238</v>
      </c>
      <c r="AC248" s="22">
        <v>0.48095700000000002</v>
      </c>
      <c r="AD248">
        <f t="shared" si="40"/>
        <v>16.162962962962961</v>
      </c>
      <c r="AE248">
        <f t="shared" si="41"/>
        <v>7.7835495851851846</v>
      </c>
      <c r="AF248" s="9"/>
      <c r="AG248" s="22">
        <v>1.0984799999999999</v>
      </c>
      <c r="AH248" s="22">
        <v>20.460899999999999</v>
      </c>
      <c r="AI248" s="22">
        <v>-1.20514E-2</v>
      </c>
      <c r="AJ248" s="22">
        <v>238</v>
      </c>
      <c r="AK248" s="22">
        <v>1.09741</v>
      </c>
      <c r="AL248">
        <f t="shared" si="42"/>
        <v>14.878271604938272</v>
      </c>
      <c r="AM248">
        <f t="shared" si="43"/>
        <v>16.34348379259259</v>
      </c>
      <c r="AP248" s="9"/>
      <c r="AQ248" s="22">
        <v>0.48156700000000002</v>
      </c>
      <c r="AR248" s="22">
        <v>25.7316</v>
      </c>
      <c r="AS248" s="22">
        <v>-1.30829E-2</v>
      </c>
      <c r="AT248" s="22">
        <v>238</v>
      </c>
      <c r="AU248" s="22">
        <v>0.48095700000000002</v>
      </c>
      <c r="AV248">
        <f t="shared" si="44"/>
        <v>16.151728395061728</v>
      </c>
      <c r="AW248">
        <f t="shared" si="45"/>
        <v>7.778139388024691</v>
      </c>
      <c r="AX248" s="9"/>
      <c r="AY248" s="22">
        <v>1.0984799999999999</v>
      </c>
      <c r="AZ248" s="22">
        <v>29.309100000000001</v>
      </c>
      <c r="BA248" s="22">
        <v>-1.1892700000000001E-2</v>
      </c>
      <c r="BB248" s="22">
        <v>238</v>
      </c>
      <c r="BC248" s="22">
        <v>1.09711</v>
      </c>
      <c r="BD248">
        <f t="shared" si="46"/>
        <v>14.682345679012347</v>
      </c>
      <c r="BE248">
        <f t="shared" si="47"/>
        <v>16.128263081481482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8.0642999999999994</v>
      </c>
      <c r="I249" s="22">
        <v>-1.30096E-2</v>
      </c>
      <c r="J249" s="22">
        <v>239</v>
      </c>
      <c r="K249" s="22">
        <v>0.47589100000000001</v>
      </c>
      <c r="L249">
        <f t="shared" si="36"/>
        <v>16.061234567901234</v>
      </c>
      <c r="M249">
        <f t="shared" si="37"/>
        <v>7.6536922311111111</v>
      </c>
      <c r="N249" s="9"/>
      <c r="O249" s="22">
        <v>1.1035200000000001</v>
      </c>
      <c r="P249" s="22">
        <v>11.6418</v>
      </c>
      <c r="Q249" s="22">
        <v>-1.20026E-2</v>
      </c>
      <c r="R249" s="22">
        <v>239</v>
      </c>
      <c r="S249" s="22">
        <v>1.10199</v>
      </c>
      <c r="T249">
        <f t="shared" si="38"/>
        <v>14.818024691358024</v>
      </c>
      <c r="U249">
        <f t="shared" si="39"/>
        <v>16.351986607407408</v>
      </c>
      <c r="X249" s="9"/>
      <c r="Y249" s="22">
        <v>0.47653200000000001</v>
      </c>
      <c r="Z249" s="22">
        <v>16.8935</v>
      </c>
      <c r="AA249" s="22">
        <v>-1.30951E-2</v>
      </c>
      <c r="AB249" s="22">
        <v>239</v>
      </c>
      <c r="AC249" s="22">
        <v>0.47592200000000001</v>
      </c>
      <c r="AD249">
        <f t="shared" si="40"/>
        <v>16.166790123456789</v>
      </c>
      <c r="AE249">
        <f t="shared" si="41"/>
        <v>7.7039928311111101</v>
      </c>
      <c r="AF249" s="9"/>
      <c r="AG249" s="22">
        <v>1.1035200000000001</v>
      </c>
      <c r="AH249" s="22">
        <v>20.471</v>
      </c>
      <c r="AI249" s="22">
        <v>-1.2030000000000001E-2</v>
      </c>
      <c r="AJ249" s="22">
        <v>239</v>
      </c>
      <c r="AK249" s="22">
        <v>1.10229</v>
      </c>
      <c r="AL249">
        <f t="shared" si="42"/>
        <v>14.851851851851853</v>
      </c>
      <c r="AM249">
        <f t="shared" si="43"/>
        <v>16.389315555555559</v>
      </c>
      <c r="AP249" s="9"/>
      <c r="AQ249" s="22">
        <v>0.47653200000000001</v>
      </c>
      <c r="AR249" s="22">
        <v>25.741599999999998</v>
      </c>
      <c r="AS249" s="22">
        <v>-1.30768E-2</v>
      </c>
      <c r="AT249" s="22">
        <v>239</v>
      </c>
      <c r="AU249" s="22">
        <v>0.47586099999999998</v>
      </c>
      <c r="AV249">
        <f t="shared" si="44"/>
        <v>16.144197530864194</v>
      </c>
      <c r="AW249">
        <f t="shared" si="45"/>
        <v>7.6932267377777759</v>
      </c>
      <c r="AX249" s="9"/>
      <c r="AY249" s="22">
        <v>1.1035200000000001</v>
      </c>
      <c r="AZ249" s="22">
        <v>29.319099999999999</v>
      </c>
      <c r="BA249" s="22">
        <v>-1.1859099999999999E-2</v>
      </c>
      <c r="BB249" s="22">
        <v>239</v>
      </c>
      <c r="BC249" s="22">
        <v>1.10229</v>
      </c>
      <c r="BD249">
        <f t="shared" si="46"/>
        <v>14.640864197530862</v>
      </c>
      <c r="BE249">
        <f t="shared" si="47"/>
        <v>16.156486459259256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8.07437</v>
      </c>
      <c r="I250" s="22">
        <v>-1.30096E-2</v>
      </c>
      <c r="J250" s="22">
        <v>240</v>
      </c>
      <c r="K250" s="22">
        <v>0.47088600000000003</v>
      </c>
      <c r="L250">
        <f t="shared" si="36"/>
        <v>16.061234567901234</v>
      </c>
      <c r="M250">
        <f t="shared" si="37"/>
        <v>7.5728239150617283</v>
      </c>
      <c r="N250" s="9"/>
      <c r="O250" s="22">
        <v>1.1085499999999999</v>
      </c>
      <c r="P250" s="22">
        <v>11.651899999999999</v>
      </c>
      <c r="Q250" s="22">
        <v>-1.1981199999999999E-2</v>
      </c>
      <c r="R250" s="22">
        <v>240</v>
      </c>
      <c r="S250" s="22">
        <v>1.1077900000000001</v>
      </c>
      <c r="T250">
        <f t="shared" si="38"/>
        <v>14.791604938271602</v>
      </c>
      <c r="U250">
        <f t="shared" si="39"/>
        <v>16.397233654320985</v>
      </c>
      <c r="X250" s="9"/>
      <c r="Y250" s="22">
        <v>0.471497</v>
      </c>
      <c r="Z250" s="22">
        <v>16.903500000000001</v>
      </c>
      <c r="AA250" s="22">
        <v>-1.31012E-2</v>
      </c>
      <c r="AB250" s="22">
        <v>240</v>
      </c>
      <c r="AC250" s="22">
        <v>0.470856</v>
      </c>
      <c r="AD250">
        <f t="shared" si="40"/>
        <v>16.174320987654323</v>
      </c>
      <c r="AE250">
        <f t="shared" si="41"/>
        <v>7.6261438227160498</v>
      </c>
      <c r="AF250" s="9"/>
      <c r="AG250" s="22">
        <v>1.1085499999999999</v>
      </c>
      <c r="AH250" s="22">
        <v>20.481000000000002</v>
      </c>
      <c r="AI250" s="22">
        <v>-1.19995E-2</v>
      </c>
      <c r="AJ250" s="22">
        <v>240</v>
      </c>
      <c r="AK250" s="22">
        <v>1.1071800000000001</v>
      </c>
      <c r="AL250">
        <f t="shared" si="42"/>
        <v>14.814197530864195</v>
      </c>
      <c r="AM250">
        <f t="shared" si="43"/>
        <v>16.422278672839504</v>
      </c>
      <c r="AP250" s="9"/>
      <c r="AQ250" s="22">
        <v>0.471497</v>
      </c>
      <c r="AR250" s="22">
        <v>25.7517</v>
      </c>
      <c r="AS250" s="22">
        <v>-1.3085899999999999E-2</v>
      </c>
      <c r="AT250" s="22">
        <v>240</v>
      </c>
      <c r="AU250" s="22">
        <v>0.47091699999999997</v>
      </c>
      <c r="AV250">
        <f t="shared" si="44"/>
        <v>16.155432098765431</v>
      </c>
      <c r="AW250">
        <f t="shared" si="45"/>
        <v>7.6172377682716039</v>
      </c>
      <c r="AX250" s="9"/>
      <c r="AY250" s="22">
        <v>1.1085499999999999</v>
      </c>
      <c r="AZ250" s="22">
        <v>29.3292</v>
      </c>
      <c r="BA250" s="22">
        <v>-1.18347E-2</v>
      </c>
      <c r="BB250" s="22">
        <v>240</v>
      </c>
      <c r="BC250" s="22">
        <v>1.10748</v>
      </c>
      <c r="BD250">
        <f t="shared" si="46"/>
        <v>14.61074074074074</v>
      </c>
      <c r="BE250">
        <f t="shared" si="47"/>
        <v>16.196736648148146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8.0844400000000007</v>
      </c>
      <c r="I251" s="22">
        <v>-1.3018800000000001E-2</v>
      </c>
      <c r="J251" s="22">
        <v>241</v>
      </c>
      <c r="K251" s="22">
        <v>0.46582000000000001</v>
      </c>
      <c r="L251">
        <f t="shared" si="36"/>
        <v>16.072592592592592</v>
      </c>
      <c r="M251">
        <f t="shared" si="37"/>
        <v>7.4972376133333336</v>
      </c>
      <c r="N251" s="9"/>
      <c r="O251" s="22">
        <v>1.1135900000000001</v>
      </c>
      <c r="P251" s="22">
        <v>11.661899999999999</v>
      </c>
      <c r="Q251" s="22">
        <v>-1.1969E-2</v>
      </c>
      <c r="R251" s="22">
        <v>241</v>
      </c>
      <c r="S251" s="22">
        <v>1.11267</v>
      </c>
      <c r="T251">
        <f t="shared" si="38"/>
        <v>14.776543209876543</v>
      </c>
      <c r="U251">
        <f t="shared" si="39"/>
        <v>16.45501075308642</v>
      </c>
      <c r="X251" s="9"/>
      <c r="Y251" s="22">
        <v>0.46646100000000001</v>
      </c>
      <c r="Z251" s="22">
        <v>16.913599999999999</v>
      </c>
      <c r="AA251" s="22">
        <v>-1.3113400000000001E-2</v>
      </c>
      <c r="AB251" s="22">
        <v>241</v>
      </c>
      <c r="AC251" s="22">
        <v>0.46585100000000002</v>
      </c>
      <c r="AD251">
        <f t="shared" si="40"/>
        <v>16.18938271604938</v>
      </c>
      <c r="AE251">
        <f t="shared" si="41"/>
        <v>7.5517156511111097</v>
      </c>
      <c r="AF251" s="9"/>
      <c r="AG251" s="22">
        <v>1.1135900000000001</v>
      </c>
      <c r="AH251" s="22">
        <v>20.491099999999999</v>
      </c>
      <c r="AI251" s="22">
        <v>-1.19781E-2</v>
      </c>
      <c r="AJ251" s="22">
        <v>241</v>
      </c>
      <c r="AK251" s="22">
        <v>1.11206</v>
      </c>
      <c r="AL251">
        <f t="shared" si="42"/>
        <v>14.787777777777777</v>
      </c>
      <c r="AM251">
        <f t="shared" si="43"/>
        <v>16.467521455555556</v>
      </c>
      <c r="AP251" s="9"/>
      <c r="AQ251" s="22">
        <v>0.46646100000000001</v>
      </c>
      <c r="AR251" s="22">
        <v>25.761800000000001</v>
      </c>
      <c r="AS251" s="22">
        <v>-1.30951E-2</v>
      </c>
      <c r="AT251" s="22">
        <v>241</v>
      </c>
      <c r="AU251" s="22">
        <v>0.46582000000000001</v>
      </c>
      <c r="AV251">
        <f t="shared" si="44"/>
        <v>16.166790123456789</v>
      </c>
      <c r="AW251">
        <f t="shared" si="45"/>
        <v>7.5411770877777773</v>
      </c>
      <c r="AX251" s="9"/>
      <c r="AY251" s="22">
        <v>1.1135900000000001</v>
      </c>
      <c r="AZ251" s="22">
        <v>29.339300000000001</v>
      </c>
      <c r="BA251" s="22">
        <v>-1.1816399999999999E-2</v>
      </c>
      <c r="BB251" s="22">
        <v>241</v>
      </c>
      <c r="BC251" s="22">
        <v>1.11267</v>
      </c>
      <c r="BD251">
        <f t="shared" si="46"/>
        <v>14.588148148148147</v>
      </c>
      <c r="BE251">
        <f t="shared" si="47"/>
        <v>16.245215896296294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8.0945099999999996</v>
      </c>
      <c r="I252" s="22">
        <v>-1.30341E-2</v>
      </c>
      <c r="J252" s="22">
        <v>242</v>
      </c>
      <c r="K252" s="22">
        <v>0.46084599999999998</v>
      </c>
      <c r="L252">
        <f t="shared" si="36"/>
        <v>16.09148148148148</v>
      </c>
      <c r="M252">
        <f t="shared" si="37"/>
        <v>7.4250279340740732</v>
      </c>
      <c r="N252" s="9"/>
      <c r="O252" s="22">
        <v>1.1186199999999999</v>
      </c>
      <c r="P252" s="22">
        <v>11.672000000000001</v>
      </c>
      <c r="Q252" s="22">
        <v>-1.19507E-2</v>
      </c>
      <c r="R252" s="22">
        <v>242</v>
      </c>
      <c r="S252" s="22">
        <v>1.11755</v>
      </c>
      <c r="T252">
        <f t="shared" si="38"/>
        <v>14.75395061728395</v>
      </c>
      <c r="U252">
        <f t="shared" si="39"/>
        <v>16.504064239506171</v>
      </c>
      <c r="X252" s="9"/>
      <c r="Y252" s="22">
        <v>0.461426</v>
      </c>
      <c r="Z252" s="22">
        <v>16.9237</v>
      </c>
      <c r="AA252" s="22">
        <v>-1.3119499999999999E-2</v>
      </c>
      <c r="AB252" s="22">
        <v>242</v>
      </c>
      <c r="AC252" s="22">
        <v>0.46084599999999998</v>
      </c>
      <c r="AD252">
        <f t="shared" si="40"/>
        <v>16.19691358024691</v>
      </c>
      <c r="AE252">
        <f t="shared" si="41"/>
        <v>7.4736770456790111</v>
      </c>
      <c r="AF252" s="9"/>
      <c r="AG252" s="22">
        <v>1.1186199999999999</v>
      </c>
      <c r="AH252" s="22">
        <v>20.501200000000001</v>
      </c>
      <c r="AI252" s="22">
        <v>-1.19568E-2</v>
      </c>
      <c r="AJ252" s="22">
        <v>242</v>
      </c>
      <c r="AK252" s="22">
        <v>1.1178600000000001</v>
      </c>
      <c r="AL252">
        <f t="shared" si="42"/>
        <v>14.761481481481482</v>
      </c>
      <c r="AM252">
        <f t="shared" si="43"/>
        <v>16.512488414814815</v>
      </c>
      <c r="AP252" s="9"/>
      <c r="AQ252" s="22">
        <v>0.461426</v>
      </c>
      <c r="AR252" s="22">
        <v>25.771899999999999</v>
      </c>
      <c r="AS252" s="22">
        <v>-1.3079800000000001E-2</v>
      </c>
      <c r="AT252" s="22">
        <v>242</v>
      </c>
      <c r="AU252" s="22">
        <v>0.46090700000000001</v>
      </c>
      <c r="AV252">
        <f t="shared" si="44"/>
        <v>16.147901234567904</v>
      </c>
      <c r="AW252">
        <f t="shared" si="45"/>
        <v>7.4510614750617297</v>
      </c>
      <c r="AX252" s="9"/>
      <c r="AY252" s="22">
        <v>1.1186199999999999</v>
      </c>
      <c r="AZ252" s="22">
        <v>29.349299999999999</v>
      </c>
      <c r="BA252" s="22">
        <v>-1.18011E-2</v>
      </c>
      <c r="BB252" s="22">
        <v>242</v>
      </c>
      <c r="BC252" s="22">
        <v>1.11816</v>
      </c>
      <c r="BD252">
        <f t="shared" si="46"/>
        <v>14.56925925925926</v>
      </c>
      <c r="BE252">
        <f t="shared" si="47"/>
        <v>16.297464792592592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8.10459</v>
      </c>
      <c r="I253" s="22">
        <v>-1.30463E-2</v>
      </c>
      <c r="J253" s="22">
        <v>243</v>
      </c>
      <c r="K253" s="22">
        <v>0.45581100000000002</v>
      </c>
      <c r="L253">
        <f t="shared" si="36"/>
        <v>16.106543209876545</v>
      </c>
      <c r="M253">
        <f t="shared" si="37"/>
        <v>7.3508652555555569</v>
      </c>
      <c r="N253" s="9"/>
      <c r="O253" s="22">
        <v>1.1236600000000001</v>
      </c>
      <c r="P253" s="22">
        <v>11.6821</v>
      </c>
      <c r="Q253" s="22">
        <v>-1.1926300000000001E-2</v>
      </c>
      <c r="R253" s="22">
        <v>243</v>
      </c>
      <c r="S253" s="22">
        <v>1.1227400000000001</v>
      </c>
      <c r="T253">
        <f t="shared" si="38"/>
        <v>14.723827160493826</v>
      </c>
      <c r="U253">
        <f t="shared" si="39"/>
        <v>16.544575627160494</v>
      </c>
      <c r="X253" s="9"/>
      <c r="Y253" s="22">
        <v>0.45639000000000002</v>
      </c>
      <c r="Z253" s="22">
        <v>16.933800000000002</v>
      </c>
      <c r="AA253" s="22">
        <v>-1.3119499999999999E-2</v>
      </c>
      <c r="AB253" s="22">
        <v>243</v>
      </c>
      <c r="AC253" s="22">
        <v>0.45578000000000002</v>
      </c>
      <c r="AD253">
        <f t="shared" si="40"/>
        <v>16.19691358024691</v>
      </c>
      <c r="AE253">
        <f t="shared" si="41"/>
        <v>7.3921093888888878</v>
      </c>
      <c r="AF253" s="9"/>
      <c r="AG253" s="22">
        <v>1.1236600000000001</v>
      </c>
      <c r="AH253" s="22">
        <v>20.511199999999999</v>
      </c>
      <c r="AI253" s="22">
        <v>-1.19293E-2</v>
      </c>
      <c r="AJ253" s="22">
        <v>243</v>
      </c>
      <c r="AK253" s="22">
        <v>1.1227400000000001</v>
      </c>
      <c r="AL253">
        <f t="shared" si="42"/>
        <v>14.727530864197531</v>
      </c>
      <c r="AM253">
        <f t="shared" si="43"/>
        <v>16.548737330864199</v>
      </c>
      <c r="AP253" s="9"/>
      <c r="AQ253" s="22">
        <v>0.45639000000000002</v>
      </c>
      <c r="AR253" s="22">
        <v>25.7819</v>
      </c>
      <c r="AS253" s="22">
        <v>-1.3064600000000001E-2</v>
      </c>
      <c r="AT253" s="22">
        <v>243</v>
      </c>
      <c r="AU253" s="22">
        <v>0.45578000000000002</v>
      </c>
      <c r="AV253">
        <f t="shared" si="44"/>
        <v>16.129135802469136</v>
      </c>
      <c r="AW253">
        <f t="shared" si="45"/>
        <v>7.3611762888888892</v>
      </c>
      <c r="AX253" s="9"/>
      <c r="AY253" s="22">
        <v>1.1236600000000001</v>
      </c>
      <c r="AZ253" s="22">
        <v>29.359400000000001</v>
      </c>
      <c r="BA253" s="22">
        <v>-1.17798E-2</v>
      </c>
      <c r="BB253" s="22">
        <v>243</v>
      </c>
      <c r="BC253" s="22">
        <v>1.1230500000000001</v>
      </c>
      <c r="BD253">
        <f t="shared" si="46"/>
        <v>14.542962962962962</v>
      </c>
      <c r="BE253">
        <f t="shared" si="47"/>
        <v>16.341345762962963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8.1146600000000007</v>
      </c>
      <c r="I254" s="22">
        <v>-1.30463E-2</v>
      </c>
      <c r="J254" s="22">
        <v>244</v>
      </c>
      <c r="K254" s="22">
        <v>0.45074500000000001</v>
      </c>
      <c r="L254">
        <f t="shared" si="36"/>
        <v>16.106543209876545</v>
      </c>
      <c r="M254">
        <f t="shared" si="37"/>
        <v>7.2697688104938276</v>
      </c>
      <c r="N254" s="9"/>
      <c r="O254" s="22">
        <v>1.12869</v>
      </c>
      <c r="P254" s="22">
        <v>11.6921</v>
      </c>
      <c r="Q254" s="22">
        <v>-1.1908E-2</v>
      </c>
      <c r="R254" s="22">
        <v>244</v>
      </c>
      <c r="S254" s="22">
        <v>1.1276200000000001</v>
      </c>
      <c r="T254">
        <f t="shared" si="38"/>
        <v>14.701234567901233</v>
      </c>
      <c r="U254">
        <f t="shared" si="39"/>
        <v>16.593136444444443</v>
      </c>
      <c r="X254" s="9"/>
      <c r="Y254" s="22">
        <v>0.45135500000000001</v>
      </c>
      <c r="Z254" s="22">
        <v>16.9438</v>
      </c>
      <c r="AA254" s="22">
        <v>-1.3125599999999999E-2</v>
      </c>
      <c r="AB254" s="22">
        <v>244</v>
      </c>
      <c r="AC254" s="22">
        <v>0.45077499999999998</v>
      </c>
      <c r="AD254">
        <f t="shared" si="40"/>
        <v>16.204444444444441</v>
      </c>
      <c r="AE254">
        <f t="shared" si="41"/>
        <v>7.3139570222222208</v>
      </c>
      <c r="AF254" s="9"/>
      <c r="AG254" s="22">
        <v>1.12869</v>
      </c>
      <c r="AH254" s="22">
        <v>20.5213</v>
      </c>
      <c r="AI254" s="22">
        <v>-1.18958E-2</v>
      </c>
      <c r="AJ254" s="22">
        <v>244</v>
      </c>
      <c r="AK254" s="22">
        <v>1.1276200000000001</v>
      </c>
      <c r="AL254">
        <f t="shared" si="42"/>
        <v>14.686172839506172</v>
      </c>
      <c r="AM254">
        <f t="shared" si="43"/>
        <v>16.57613642222222</v>
      </c>
      <c r="AP254" s="9"/>
      <c r="AQ254" s="22">
        <v>0.45135500000000001</v>
      </c>
      <c r="AR254" s="22">
        <v>25.792000000000002</v>
      </c>
      <c r="AS254" s="22">
        <v>-1.30615E-2</v>
      </c>
      <c r="AT254" s="22">
        <v>244</v>
      </c>
      <c r="AU254" s="22">
        <v>0.45074500000000001</v>
      </c>
      <c r="AV254">
        <f t="shared" si="44"/>
        <v>16.125308641975309</v>
      </c>
      <c r="AW254">
        <f t="shared" si="45"/>
        <v>7.2782386820987659</v>
      </c>
      <c r="AX254" s="9"/>
      <c r="AY254" s="22">
        <v>1.12869</v>
      </c>
      <c r="AZ254" s="22">
        <v>29.369499999999999</v>
      </c>
      <c r="BA254" s="22">
        <v>-1.17523E-2</v>
      </c>
      <c r="BB254" s="22">
        <v>244</v>
      </c>
      <c r="BC254" s="22">
        <v>1.1279300000000001</v>
      </c>
      <c r="BD254">
        <f t="shared" si="46"/>
        <v>14.509012345679011</v>
      </c>
      <c r="BE254">
        <f t="shared" si="47"/>
        <v>16.376177144444444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8.1247299999999996</v>
      </c>
      <c r="I255" s="22">
        <v>-1.30432E-2</v>
      </c>
      <c r="J255" s="22">
        <v>245</v>
      </c>
      <c r="K255" s="22">
        <v>0.44574000000000003</v>
      </c>
      <c r="L255">
        <f t="shared" si="36"/>
        <v>16.102716049382714</v>
      </c>
      <c r="M255">
        <f t="shared" si="37"/>
        <v>7.1869642271604928</v>
      </c>
      <c r="N255" s="9"/>
      <c r="O255" s="22">
        <v>1.1337299999999999</v>
      </c>
      <c r="P255" s="22">
        <v>11.702199999999999</v>
      </c>
      <c r="Q255" s="22">
        <v>-1.18896E-2</v>
      </c>
      <c r="R255" s="22">
        <v>245</v>
      </c>
      <c r="S255" s="22">
        <v>1.1325099999999999</v>
      </c>
      <c r="T255">
        <f t="shared" si="38"/>
        <v>14.678518518518517</v>
      </c>
      <c r="U255">
        <f t="shared" si="39"/>
        <v>16.641476799999996</v>
      </c>
      <c r="X255" s="9"/>
      <c r="Y255" s="22">
        <v>0.44631999999999999</v>
      </c>
      <c r="Z255" s="22">
        <v>16.953900000000001</v>
      </c>
      <c r="AA255" s="22">
        <v>-1.3125599999999999E-2</v>
      </c>
      <c r="AB255" s="22">
        <v>245</v>
      </c>
      <c r="AC255" s="22">
        <v>0.44570900000000002</v>
      </c>
      <c r="AD255">
        <f t="shared" si="40"/>
        <v>16.204444444444441</v>
      </c>
      <c r="AE255">
        <f t="shared" si="41"/>
        <v>7.2323676444444427</v>
      </c>
      <c r="AF255" s="9"/>
      <c r="AG255" s="22">
        <v>1.1337299999999999</v>
      </c>
      <c r="AH255" s="22">
        <v>20.531400000000001</v>
      </c>
      <c r="AI255" s="22">
        <v>-1.18683E-2</v>
      </c>
      <c r="AJ255" s="22">
        <v>245</v>
      </c>
      <c r="AK255" s="22">
        <v>1.1322000000000001</v>
      </c>
      <c r="AL255">
        <f t="shared" si="42"/>
        <v>14.652222222222221</v>
      </c>
      <c r="AM255">
        <f t="shared" si="43"/>
        <v>16.611663899999996</v>
      </c>
      <c r="AP255" s="9"/>
      <c r="AQ255" s="22">
        <v>0.44631999999999999</v>
      </c>
      <c r="AR255" s="22">
        <v>25.802099999999999</v>
      </c>
      <c r="AS255" s="22">
        <v>-1.3070699999999999E-2</v>
      </c>
      <c r="AT255" s="22">
        <v>245</v>
      </c>
      <c r="AU255" s="22">
        <v>0.44570900000000002</v>
      </c>
      <c r="AV255">
        <f t="shared" si="44"/>
        <v>16.136666666666663</v>
      </c>
      <c r="AW255">
        <f t="shared" si="45"/>
        <v>7.2021170666666654</v>
      </c>
      <c r="AX255" s="9"/>
      <c r="AY255" s="22">
        <v>1.1337299999999999</v>
      </c>
      <c r="AZ255" s="22">
        <v>29.3796</v>
      </c>
      <c r="BA255" s="22">
        <v>-1.17188E-2</v>
      </c>
      <c r="BB255" s="22">
        <v>245</v>
      </c>
      <c r="BC255" s="22">
        <v>1.1325099999999999</v>
      </c>
      <c r="BD255">
        <f t="shared" si="46"/>
        <v>14.467654320987654</v>
      </c>
      <c r="BE255">
        <f t="shared" si="47"/>
        <v>16.402413733333333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8.1348000000000003</v>
      </c>
      <c r="I256" s="22">
        <v>-1.30432E-2</v>
      </c>
      <c r="J256" s="22">
        <v>246</v>
      </c>
      <c r="K256" s="22">
        <v>0.44070399999999998</v>
      </c>
      <c r="L256">
        <f t="shared" si="36"/>
        <v>16.102716049382714</v>
      </c>
      <c r="M256">
        <f t="shared" si="37"/>
        <v>7.1058709491358014</v>
      </c>
      <c r="N256" s="9"/>
      <c r="O256" s="22">
        <v>1.13876</v>
      </c>
      <c r="P256" s="22">
        <v>11.712300000000001</v>
      </c>
      <c r="Q256" s="22">
        <v>-1.18744E-2</v>
      </c>
      <c r="R256" s="22">
        <v>246</v>
      </c>
      <c r="S256" s="22">
        <v>1.1376999999999999</v>
      </c>
      <c r="T256">
        <f t="shared" si="38"/>
        <v>14.659753086419753</v>
      </c>
      <c r="U256">
        <f t="shared" si="39"/>
        <v>16.693940424691359</v>
      </c>
      <c r="X256" s="9"/>
      <c r="Y256" s="22">
        <v>0.44128400000000001</v>
      </c>
      <c r="Z256" s="22">
        <v>16.963999999999999</v>
      </c>
      <c r="AA256" s="22">
        <v>-1.31317E-2</v>
      </c>
      <c r="AB256" s="22">
        <v>246</v>
      </c>
      <c r="AC256" s="22">
        <v>0.44064300000000001</v>
      </c>
      <c r="AD256">
        <f t="shared" si="40"/>
        <v>16.211975308641971</v>
      </c>
      <c r="AE256">
        <f t="shared" si="41"/>
        <v>7.154085312098764</v>
      </c>
      <c r="AF256" s="9"/>
      <c r="AG256" s="22">
        <v>1.13876</v>
      </c>
      <c r="AH256" s="22">
        <v>20.541499999999999</v>
      </c>
      <c r="AI256" s="22">
        <v>-1.1843899999999999E-2</v>
      </c>
      <c r="AJ256" s="22">
        <v>246</v>
      </c>
      <c r="AK256" s="22">
        <v>1.1373899999999999</v>
      </c>
      <c r="AL256">
        <f t="shared" si="42"/>
        <v>14.622098765432096</v>
      </c>
      <c r="AM256">
        <f t="shared" si="43"/>
        <v>16.651061190123453</v>
      </c>
      <c r="AP256" s="9"/>
      <c r="AQ256" s="22">
        <v>0.44128400000000001</v>
      </c>
      <c r="AR256" s="22">
        <v>25.812100000000001</v>
      </c>
      <c r="AS256" s="22">
        <v>-1.3079800000000001E-2</v>
      </c>
      <c r="AT256" s="22">
        <v>246</v>
      </c>
      <c r="AU256" s="22">
        <v>0.44067400000000001</v>
      </c>
      <c r="AV256">
        <f t="shared" si="44"/>
        <v>16.147901234567904</v>
      </c>
      <c r="AW256">
        <f t="shared" si="45"/>
        <v>7.1258104483950628</v>
      </c>
      <c r="AX256" s="9"/>
      <c r="AY256" s="22">
        <v>1.13876</v>
      </c>
      <c r="AZ256" s="22">
        <v>29.389600000000002</v>
      </c>
      <c r="BA256" s="22">
        <v>-1.16913E-2</v>
      </c>
      <c r="BB256" s="22">
        <v>246</v>
      </c>
      <c r="BC256" s="22">
        <v>1.1383099999999999</v>
      </c>
      <c r="BD256">
        <f t="shared" si="46"/>
        <v>14.433703703703703</v>
      </c>
      <c r="BE256">
        <f t="shared" si="47"/>
        <v>16.436524429629628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8.1448699999999992</v>
      </c>
      <c r="I257" s="22">
        <v>-1.30432E-2</v>
      </c>
      <c r="J257" s="22">
        <v>247</v>
      </c>
      <c r="K257" s="22">
        <v>0.435608</v>
      </c>
      <c r="L257">
        <f t="shared" si="36"/>
        <v>16.102716049382714</v>
      </c>
      <c r="M257">
        <f t="shared" si="37"/>
        <v>7.0247937738271595</v>
      </c>
      <c r="N257" s="9"/>
      <c r="O257" s="22">
        <v>1.1437999999999999</v>
      </c>
      <c r="P257" s="22">
        <v>11.7224</v>
      </c>
      <c r="Q257" s="22">
        <v>-1.18469E-2</v>
      </c>
      <c r="R257" s="22">
        <v>247</v>
      </c>
      <c r="S257" s="22">
        <v>1.1428799999999999</v>
      </c>
      <c r="T257">
        <f t="shared" si="38"/>
        <v>14.625802469135802</v>
      </c>
      <c r="U257">
        <f t="shared" si="39"/>
        <v>16.728992864197529</v>
      </c>
      <c r="X257" s="9"/>
      <c r="Y257" s="22">
        <v>0.436249</v>
      </c>
      <c r="Z257" s="22">
        <v>16.974</v>
      </c>
      <c r="AA257" s="22">
        <v>-1.31409E-2</v>
      </c>
      <c r="AB257" s="22">
        <v>247</v>
      </c>
      <c r="AC257" s="22">
        <v>0.43566899999999997</v>
      </c>
      <c r="AD257">
        <f t="shared" si="40"/>
        <v>16.223333333333333</v>
      </c>
      <c r="AE257">
        <f t="shared" si="41"/>
        <v>7.077412943333333</v>
      </c>
      <c r="AF257" s="9"/>
      <c r="AG257" s="22">
        <v>1.1437999999999999</v>
      </c>
      <c r="AH257" s="22">
        <v>20.551500000000001</v>
      </c>
      <c r="AI257" s="22">
        <v>-1.18134E-2</v>
      </c>
      <c r="AJ257" s="22">
        <v>247</v>
      </c>
      <c r="AK257" s="22">
        <v>1.1431899999999999</v>
      </c>
      <c r="AL257">
        <f t="shared" si="42"/>
        <v>14.584444444444443</v>
      </c>
      <c r="AM257">
        <f t="shared" si="43"/>
        <v>16.681687555555552</v>
      </c>
      <c r="AP257" s="9"/>
      <c r="AQ257" s="22">
        <v>0.436249</v>
      </c>
      <c r="AR257" s="22">
        <v>25.822199999999999</v>
      </c>
      <c r="AS257" s="22">
        <v>-1.3091999999999999E-2</v>
      </c>
      <c r="AT257" s="22">
        <v>247</v>
      </c>
      <c r="AU257" s="22">
        <v>0.435608</v>
      </c>
      <c r="AV257">
        <f t="shared" si="44"/>
        <v>16.162962962962961</v>
      </c>
      <c r="AW257">
        <f t="shared" si="45"/>
        <v>7.0510764296296289</v>
      </c>
      <c r="AX257" s="9"/>
      <c r="AY257" s="22">
        <v>1.1437999999999999</v>
      </c>
      <c r="AZ257" s="22">
        <v>29.399699999999999</v>
      </c>
      <c r="BA257" s="22">
        <v>-1.1666899999999999E-2</v>
      </c>
      <c r="BB257" s="22">
        <v>247</v>
      </c>
      <c r="BC257" s="22">
        <v>1.1422699999999999</v>
      </c>
      <c r="BD257">
        <f t="shared" si="46"/>
        <v>14.403580246913579</v>
      </c>
      <c r="BE257">
        <f t="shared" si="47"/>
        <v>16.474815086419749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8.1549399999999999</v>
      </c>
      <c r="I258" s="22">
        <v>-1.30493E-2</v>
      </c>
      <c r="J258" s="22">
        <v>248</v>
      </c>
      <c r="K258" s="22">
        <v>0.43060300000000001</v>
      </c>
      <c r="L258">
        <f t="shared" si="36"/>
        <v>16.110246913580244</v>
      </c>
      <c r="M258">
        <f t="shared" si="37"/>
        <v>6.9469479023456779</v>
      </c>
      <c r="N258" s="9"/>
      <c r="O258" s="22">
        <v>1.14883</v>
      </c>
      <c r="P258" s="22">
        <v>11.7324</v>
      </c>
      <c r="Q258" s="22">
        <v>-1.18225E-2</v>
      </c>
      <c r="R258" s="22">
        <v>248</v>
      </c>
      <c r="S258" s="22">
        <v>1.14777</v>
      </c>
      <c r="T258">
        <f t="shared" si="38"/>
        <v>14.595679012345677</v>
      </c>
      <c r="U258">
        <f t="shared" si="39"/>
        <v>16.767953919753083</v>
      </c>
      <c r="X258" s="9"/>
      <c r="Y258" s="22">
        <v>0.43121300000000001</v>
      </c>
      <c r="Z258" s="22">
        <v>16.984100000000002</v>
      </c>
      <c r="AA258" s="22">
        <v>-1.3153099999999999E-2</v>
      </c>
      <c r="AB258" s="22">
        <v>248</v>
      </c>
      <c r="AC258" s="22">
        <v>0.43066399999999999</v>
      </c>
      <c r="AD258">
        <f t="shared" si="40"/>
        <v>16.238395061728394</v>
      </c>
      <c r="AE258">
        <f t="shared" si="41"/>
        <v>7.0022070497530864</v>
      </c>
      <c r="AF258" s="9"/>
      <c r="AG258" s="22">
        <v>1.14883</v>
      </c>
      <c r="AH258" s="22">
        <v>20.561599999999999</v>
      </c>
      <c r="AI258" s="22">
        <v>-1.17828E-2</v>
      </c>
      <c r="AJ258" s="22">
        <v>248</v>
      </c>
      <c r="AK258" s="22">
        <v>1.14838</v>
      </c>
      <c r="AL258">
        <f t="shared" si="42"/>
        <v>14.546666666666665</v>
      </c>
      <c r="AM258">
        <f t="shared" si="43"/>
        <v>16.711647066666664</v>
      </c>
      <c r="AP258" s="9"/>
      <c r="AQ258" s="22">
        <v>0.43121300000000001</v>
      </c>
      <c r="AR258" s="22">
        <v>25.8323</v>
      </c>
      <c r="AS258" s="22">
        <v>-1.30981E-2</v>
      </c>
      <c r="AT258" s="22">
        <v>248</v>
      </c>
      <c r="AU258" s="22">
        <v>0.43057299999999998</v>
      </c>
      <c r="AV258">
        <f t="shared" si="44"/>
        <v>16.170493827160495</v>
      </c>
      <c r="AW258">
        <f t="shared" si="45"/>
        <v>6.9729271546913587</v>
      </c>
      <c r="AX258" s="9"/>
      <c r="AY258" s="22">
        <v>1.14883</v>
      </c>
      <c r="AZ258" s="22">
        <v>29.409800000000001</v>
      </c>
      <c r="BA258" s="22">
        <v>-1.16455E-2</v>
      </c>
      <c r="BB258" s="22">
        <v>248</v>
      </c>
      <c r="BC258" s="22">
        <v>1.1480699999999999</v>
      </c>
      <c r="BD258">
        <f t="shared" si="46"/>
        <v>14.37716049382716</v>
      </c>
      <c r="BE258">
        <f t="shared" si="47"/>
        <v>16.516913290123458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8.1650100000000005</v>
      </c>
      <c r="I259" s="22">
        <v>-1.30554E-2</v>
      </c>
      <c r="J259" s="22">
        <v>249</v>
      </c>
      <c r="K259" s="22">
        <v>0.42559799999999998</v>
      </c>
      <c r="L259">
        <f t="shared" si="36"/>
        <v>16.117777777777775</v>
      </c>
      <c r="M259">
        <f t="shared" si="37"/>
        <v>6.869042297777777</v>
      </c>
      <c r="N259" s="9"/>
      <c r="O259" s="22">
        <v>1.15387</v>
      </c>
      <c r="P259" s="22">
        <v>11.7425</v>
      </c>
      <c r="Q259" s="22">
        <v>-1.1810299999999999E-2</v>
      </c>
      <c r="R259" s="22">
        <v>249</v>
      </c>
      <c r="S259" s="22">
        <v>1.1529499999999999</v>
      </c>
      <c r="T259">
        <f t="shared" si="38"/>
        <v>14.580617283950616</v>
      </c>
      <c r="U259">
        <f t="shared" si="39"/>
        <v>16.824136865432095</v>
      </c>
      <c r="X259" s="9"/>
      <c r="Y259" s="22">
        <v>0.426178</v>
      </c>
      <c r="Z259" s="22">
        <v>16.994199999999999</v>
      </c>
      <c r="AA259" s="22">
        <v>-1.31561E-2</v>
      </c>
      <c r="AB259" s="22">
        <v>249</v>
      </c>
      <c r="AC259" s="22">
        <v>0.425568</v>
      </c>
      <c r="AD259">
        <f t="shared" si="40"/>
        <v>16.2420987654321</v>
      </c>
      <c r="AE259">
        <f t="shared" si="41"/>
        <v>6.9220251676543221</v>
      </c>
      <c r="AF259" s="9"/>
      <c r="AG259" s="22">
        <v>1.15387</v>
      </c>
      <c r="AH259" s="22">
        <v>20.5717</v>
      </c>
      <c r="AI259" s="22">
        <v>-1.17523E-2</v>
      </c>
      <c r="AJ259" s="22">
        <v>249</v>
      </c>
      <c r="AK259" s="22">
        <v>1.1535599999999999</v>
      </c>
      <c r="AL259">
        <f t="shared" si="42"/>
        <v>14.509012345679011</v>
      </c>
      <c r="AM259">
        <f t="shared" si="43"/>
        <v>16.74151407530864</v>
      </c>
      <c r="AP259" s="9"/>
      <c r="AQ259" s="22">
        <v>0.426178</v>
      </c>
      <c r="AR259" s="22">
        <v>25.842400000000001</v>
      </c>
      <c r="AS259" s="22">
        <v>-1.3091999999999999E-2</v>
      </c>
      <c r="AT259" s="22">
        <v>249</v>
      </c>
      <c r="AU259" s="22">
        <v>0.425568</v>
      </c>
      <c r="AV259">
        <f t="shared" si="44"/>
        <v>16.162962962962961</v>
      </c>
      <c r="AW259">
        <f t="shared" si="45"/>
        <v>6.888299229629629</v>
      </c>
      <c r="AX259" s="9"/>
      <c r="AY259" s="22">
        <v>1.15387</v>
      </c>
      <c r="AZ259" s="22">
        <v>29.419799999999999</v>
      </c>
      <c r="BA259" s="22">
        <v>-1.16089E-2</v>
      </c>
      <c r="BB259" s="22">
        <v>249</v>
      </c>
      <c r="BC259" s="22">
        <v>1.15326</v>
      </c>
      <c r="BD259">
        <f t="shared" si="46"/>
        <v>14.331975308641976</v>
      </c>
      <c r="BE259">
        <f t="shared" si="47"/>
        <v>16.537236349382717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8.1750799999999995</v>
      </c>
      <c r="I260" s="22">
        <v>-1.3064600000000001E-2</v>
      </c>
      <c r="J260" s="22">
        <v>250</v>
      </c>
      <c r="K260" s="22">
        <v>0.42056300000000002</v>
      </c>
      <c r="L260">
        <f t="shared" si="36"/>
        <v>16.129135802469136</v>
      </c>
      <c r="M260">
        <f t="shared" si="37"/>
        <v>6.7926726392592593</v>
      </c>
      <c r="N260" s="9"/>
      <c r="O260" s="22">
        <v>1.1589100000000001</v>
      </c>
      <c r="P260" s="22">
        <v>11.752599999999999</v>
      </c>
      <c r="Q260" s="22">
        <v>-1.17828E-2</v>
      </c>
      <c r="R260" s="22">
        <v>250</v>
      </c>
      <c r="S260" s="22">
        <v>1.1581399999999999</v>
      </c>
      <c r="T260">
        <f t="shared" si="38"/>
        <v>14.546666666666665</v>
      </c>
      <c r="U260">
        <f t="shared" si="39"/>
        <v>16.858277466666667</v>
      </c>
      <c r="X260" s="9"/>
      <c r="Y260" s="22">
        <v>0.42114299999999999</v>
      </c>
      <c r="Z260" s="22">
        <v>17.004300000000001</v>
      </c>
      <c r="AA260" s="22">
        <v>-1.3162200000000001E-2</v>
      </c>
      <c r="AB260" s="22">
        <v>250</v>
      </c>
      <c r="AC260" s="22">
        <v>0.42053200000000002</v>
      </c>
      <c r="AD260">
        <f t="shared" si="40"/>
        <v>16.249629629629627</v>
      </c>
      <c r="AE260">
        <f t="shared" si="41"/>
        <v>6.8434177711111097</v>
      </c>
      <c r="AF260" s="9"/>
      <c r="AG260" s="22">
        <v>1.1589100000000001</v>
      </c>
      <c r="AH260" s="22">
        <v>20.581700000000001</v>
      </c>
      <c r="AI260" s="22">
        <v>-1.1727899999999999E-2</v>
      </c>
      <c r="AJ260" s="22">
        <v>250</v>
      </c>
      <c r="AK260" s="22">
        <v>1.15845</v>
      </c>
      <c r="AL260">
        <f t="shared" si="42"/>
        <v>14.478888888888887</v>
      </c>
      <c r="AM260">
        <f t="shared" si="43"/>
        <v>16.779729122222221</v>
      </c>
      <c r="AP260" s="9"/>
      <c r="AQ260" s="22">
        <v>0.42114299999999999</v>
      </c>
      <c r="AR260" s="22">
        <v>25.852399999999999</v>
      </c>
      <c r="AS260" s="22">
        <v>-1.30951E-2</v>
      </c>
      <c r="AT260" s="22">
        <v>250</v>
      </c>
      <c r="AU260" s="22">
        <v>0.42056300000000002</v>
      </c>
      <c r="AV260">
        <f t="shared" si="44"/>
        <v>16.166790123456789</v>
      </c>
      <c r="AW260">
        <f t="shared" si="45"/>
        <v>6.8085304929629622</v>
      </c>
      <c r="AX260" s="9"/>
      <c r="AY260" s="22">
        <v>1.1589100000000001</v>
      </c>
      <c r="AZ260" s="22">
        <v>29.4299</v>
      </c>
      <c r="BA260" s="22">
        <v>-1.15814E-2</v>
      </c>
      <c r="BB260" s="22">
        <v>250</v>
      </c>
      <c r="BC260" s="22">
        <v>1.1581399999999999</v>
      </c>
      <c r="BD260">
        <f t="shared" si="46"/>
        <v>14.298024691358025</v>
      </c>
      <c r="BE260">
        <f t="shared" si="47"/>
        <v>16.570123795061729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8.1851500000000001</v>
      </c>
      <c r="I261" s="22">
        <v>-1.30676E-2</v>
      </c>
      <c r="J261" s="22">
        <v>251</v>
      </c>
      <c r="K261" s="22">
        <v>0.415466</v>
      </c>
      <c r="L261">
        <f t="shared" si="36"/>
        <v>16.132839506172839</v>
      </c>
      <c r="M261">
        <f t="shared" si="37"/>
        <v>6.7129874483950616</v>
      </c>
      <c r="N261" s="9"/>
      <c r="O261" s="22">
        <v>1.16394</v>
      </c>
      <c r="P261" s="22">
        <v>11.762600000000001</v>
      </c>
      <c r="Q261" s="22">
        <v>-1.1770600000000001E-2</v>
      </c>
      <c r="R261" s="22">
        <v>251</v>
      </c>
      <c r="S261" s="22">
        <v>1.1630199999999999</v>
      </c>
      <c r="T261">
        <f t="shared" si="38"/>
        <v>14.531604938271604</v>
      </c>
      <c r="U261">
        <f t="shared" si="39"/>
        <v>16.913916251851852</v>
      </c>
      <c r="X261" s="9"/>
      <c r="Y261" s="22">
        <v>0.416107</v>
      </c>
      <c r="Z261" s="22">
        <v>17.014299999999999</v>
      </c>
      <c r="AA261" s="22">
        <v>-1.31561E-2</v>
      </c>
      <c r="AB261" s="22">
        <v>251</v>
      </c>
      <c r="AC261" s="22">
        <v>0.41543600000000003</v>
      </c>
      <c r="AD261">
        <f t="shared" si="40"/>
        <v>16.2420987654321</v>
      </c>
      <c r="AE261">
        <f t="shared" si="41"/>
        <v>6.7584509909876553</v>
      </c>
      <c r="AF261" s="9"/>
      <c r="AG261" s="22">
        <v>1.16394</v>
      </c>
      <c r="AH261" s="22">
        <v>20.591799999999999</v>
      </c>
      <c r="AI261" s="22">
        <v>-1.16974E-2</v>
      </c>
      <c r="AJ261" s="22">
        <v>251</v>
      </c>
      <c r="AK261" s="22">
        <v>1.1630199999999999</v>
      </c>
      <c r="AL261">
        <f t="shared" si="42"/>
        <v>14.441234567901233</v>
      </c>
      <c r="AM261">
        <f t="shared" si="43"/>
        <v>16.80873056296296</v>
      </c>
      <c r="AP261" s="9"/>
      <c r="AQ261" s="22">
        <v>0.416107</v>
      </c>
      <c r="AR261" s="22">
        <v>25.862500000000001</v>
      </c>
      <c r="AS261" s="22">
        <v>-1.30951E-2</v>
      </c>
      <c r="AT261" s="22">
        <v>251</v>
      </c>
      <c r="AU261" s="22">
        <v>0.41549700000000001</v>
      </c>
      <c r="AV261">
        <f t="shared" si="44"/>
        <v>16.166790123456789</v>
      </c>
      <c r="AW261">
        <f t="shared" si="45"/>
        <v>6.727114537901234</v>
      </c>
      <c r="AX261" s="9"/>
      <c r="AY261" s="22">
        <v>1.16394</v>
      </c>
      <c r="AZ261" s="22">
        <v>29.44</v>
      </c>
      <c r="BA261" s="22">
        <v>-1.1550899999999999E-2</v>
      </c>
      <c r="BB261" s="22">
        <v>251</v>
      </c>
      <c r="BC261" s="22">
        <v>1.16333</v>
      </c>
      <c r="BD261">
        <f t="shared" si="46"/>
        <v>14.260370370370369</v>
      </c>
      <c r="BE261">
        <f t="shared" si="47"/>
        <v>16.598215488888886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8.1952200000000008</v>
      </c>
      <c r="I262" s="22">
        <v>-1.3089E-2</v>
      </c>
      <c r="J262" s="22">
        <v>252</v>
      </c>
      <c r="K262" s="22">
        <v>0.41046100000000002</v>
      </c>
      <c r="L262">
        <f t="shared" si="36"/>
        <v>16.159259259259258</v>
      </c>
      <c r="M262">
        <f t="shared" si="37"/>
        <v>6.6426190222222212</v>
      </c>
      <c r="N262" s="9"/>
      <c r="O262" s="22">
        <v>1.1689799999999999</v>
      </c>
      <c r="P262" s="22">
        <v>11.7727</v>
      </c>
      <c r="Q262" s="22">
        <v>-1.1743200000000001E-2</v>
      </c>
      <c r="R262" s="22">
        <v>252</v>
      </c>
      <c r="S262" s="22">
        <v>1.16852</v>
      </c>
      <c r="T262">
        <f t="shared" si="38"/>
        <v>14.497777777777777</v>
      </c>
      <c r="U262">
        <f t="shared" si="39"/>
        <v>16.947612266666663</v>
      </c>
      <c r="X262" s="9"/>
      <c r="Y262" s="22">
        <v>0.41107199999999999</v>
      </c>
      <c r="Z262" s="22">
        <v>17.0244</v>
      </c>
      <c r="AA262" s="22">
        <v>-1.3147000000000001E-2</v>
      </c>
      <c r="AB262" s="22">
        <v>252</v>
      </c>
      <c r="AC262" s="22">
        <v>0.41043099999999999</v>
      </c>
      <c r="AD262">
        <f t="shared" si="40"/>
        <v>16.230864197530863</v>
      </c>
      <c r="AE262">
        <f t="shared" si="41"/>
        <v>6.6720538074074067</v>
      </c>
      <c r="AF262" s="9"/>
      <c r="AG262" s="22">
        <v>1.1689799999999999</v>
      </c>
      <c r="AH262" s="22">
        <v>20.601900000000001</v>
      </c>
      <c r="AI262" s="22">
        <v>-1.16638E-2</v>
      </c>
      <c r="AJ262" s="22">
        <v>252</v>
      </c>
      <c r="AK262" s="22">
        <v>1.16791</v>
      </c>
      <c r="AL262">
        <f t="shared" si="42"/>
        <v>14.399753086419754</v>
      </c>
      <c r="AM262">
        <f t="shared" si="43"/>
        <v>16.833023362962962</v>
      </c>
      <c r="AP262" s="9"/>
      <c r="AQ262" s="22">
        <v>0.41107199999999999</v>
      </c>
      <c r="AR262" s="22">
        <v>25.872599999999998</v>
      </c>
      <c r="AS262" s="22">
        <v>-1.3091999999999999E-2</v>
      </c>
      <c r="AT262" s="22">
        <v>252</v>
      </c>
      <c r="AU262" s="22">
        <v>0.410522</v>
      </c>
      <c r="AV262">
        <f t="shared" si="44"/>
        <v>16.162962962962961</v>
      </c>
      <c r="AW262">
        <f t="shared" si="45"/>
        <v>6.6441415111111102</v>
      </c>
      <c r="AX262" s="9"/>
      <c r="AY262" s="22">
        <v>1.1689799999999999</v>
      </c>
      <c r="AZ262" s="22">
        <v>29.450099999999999</v>
      </c>
      <c r="BA262" s="22">
        <v>-1.15234E-2</v>
      </c>
      <c r="BB262" s="22">
        <v>252</v>
      </c>
      <c r="BC262" s="22">
        <v>1.16791</v>
      </c>
      <c r="BD262">
        <f t="shared" si="46"/>
        <v>14.226419753086418</v>
      </c>
      <c r="BE262">
        <f t="shared" si="47"/>
        <v>16.63040016296296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8.2052999999999994</v>
      </c>
      <c r="I263" s="22">
        <v>-1.3110399999999999E-2</v>
      </c>
      <c r="J263" s="22">
        <v>253</v>
      </c>
      <c r="K263" s="22">
        <v>0.40548699999999999</v>
      </c>
      <c r="L263">
        <f t="shared" si="36"/>
        <v>16.185679012345677</v>
      </c>
      <c r="M263">
        <f t="shared" si="37"/>
        <v>6.5719683634567891</v>
      </c>
      <c r="N263" s="9"/>
      <c r="O263" s="22">
        <v>1.17401</v>
      </c>
      <c r="P263" s="22">
        <v>11.7828</v>
      </c>
      <c r="Q263" s="22">
        <v>-1.17126E-2</v>
      </c>
      <c r="R263" s="22">
        <v>253</v>
      </c>
      <c r="S263" s="22">
        <v>1.17371</v>
      </c>
      <c r="T263">
        <f t="shared" si="38"/>
        <v>14.459999999999999</v>
      </c>
      <c r="U263">
        <f t="shared" si="39"/>
        <v>16.9761846</v>
      </c>
      <c r="X263" s="9"/>
      <c r="Y263" s="22">
        <v>0.40603600000000001</v>
      </c>
      <c r="Z263" s="22">
        <v>17.034500000000001</v>
      </c>
      <c r="AA263" s="22">
        <v>-1.3153099999999999E-2</v>
      </c>
      <c r="AB263" s="22">
        <v>253</v>
      </c>
      <c r="AC263" s="22">
        <v>0.40542600000000001</v>
      </c>
      <c r="AD263">
        <f t="shared" si="40"/>
        <v>16.238395061728394</v>
      </c>
      <c r="AE263">
        <f t="shared" si="41"/>
        <v>6.5933729772839502</v>
      </c>
      <c r="AF263" s="9"/>
      <c r="AG263" s="22">
        <v>1.17401</v>
      </c>
      <c r="AH263" s="22">
        <v>20.611999999999998</v>
      </c>
      <c r="AI263" s="22">
        <v>-1.16425E-2</v>
      </c>
      <c r="AJ263" s="22">
        <v>253</v>
      </c>
      <c r="AK263" s="22">
        <v>1.17279</v>
      </c>
      <c r="AL263">
        <f t="shared" si="42"/>
        <v>14.373456790123456</v>
      </c>
      <c r="AM263">
        <f t="shared" si="43"/>
        <v>16.874582006172837</v>
      </c>
      <c r="AP263" s="9"/>
      <c r="AQ263" s="22">
        <v>0.40603600000000001</v>
      </c>
      <c r="AR263" s="22">
        <v>25.8826</v>
      </c>
      <c r="AS263" s="22">
        <v>-1.3091999999999999E-2</v>
      </c>
      <c r="AT263" s="22">
        <v>253</v>
      </c>
      <c r="AU263" s="22">
        <v>0.40542600000000001</v>
      </c>
      <c r="AV263">
        <f t="shared" si="44"/>
        <v>16.162962962962961</v>
      </c>
      <c r="AW263">
        <f t="shared" si="45"/>
        <v>6.5627448296296294</v>
      </c>
      <c r="AX263" s="9"/>
      <c r="AY263" s="22">
        <v>1.17401</v>
      </c>
      <c r="AZ263" s="22">
        <v>29.460100000000001</v>
      </c>
      <c r="BA263" s="22">
        <v>-1.1499000000000001E-2</v>
      </c>
      <c r="BB263" s="22">
        <v>253</v>
      </c>
      <c r="BC263" s="22">
        <v>1.1734</v>
      </c>
      <c r="BD263">
        <f t="shared" si="46"/>
        <v>14.196296296296296</v>
      </c>
      <c r="BE263">
        <f t="shared" si="47"/>
        <v>16.666593814814814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8.2153700000000001</v>
      </c>
      <c r="I264" s="22">
        <v>-1.31165E-2</v>
      </c>
      <c r="J264" s="22">
        <v>254</v>
      </c>
      <c r="K264" s="22">
        <v>0.400391</v>
      </c>
      <c r="L264">
        <f t="shared" si="36"/>
        <v>16.193209876543211</v>
      </c>
      <c r="M264">
        <f t="shared" si="37"/>
        <v>6.4934933537037036</v>
      </c>
      <c r="N264" s="9"/>
      <c r="O264" s="22">
        <v>1.1790499999999999</v>
      </c>
      <c r="P264" s="22">
        <v>11.792899999999999</v>
      </c>
      <c r="Q264" s="22">
        <v>-1.16974E-2</v>
      </c>
      <c r="R264" s="22">
        <v>254</v>
      </c>
      <c r="S264" s="22">
        <v>1.17767</v>
      </c>
      <c r="T264">
        <f t="shared" si="38"/>
        <v>14.441234567901233</v>
      </c>
      <c r="U264">
        <f t="shared" si="39"/>
        <v>17.026937617283949</v>
      </c>
      <c r="X264" s="9"/>
      <c r="Y264" s="22">
        <v>0.401001</v>
      </c>
      <c r="Z264" s="22">
        <v>17.044499999999999</v>
      </c>
      <c r="AA264" s="22">
        <v>-1.31561E-2</v>
      </c>
      <c r="AB264" s="22">
        <v>254</v>
      </c>
      <c r="AC264" s="22">
        <v>0.40035999999999999</v>
      </c>
      <c r="AD264">
        <f t="shared" si="40"/>
        <v>16.2420987654321</v>
      </c>
      <c r="AE264">
        <f t="shared" si="41"/>
        <v>6.513097847037038</v>
      </c>
      <c r="AF264" s="9"/>
      <c r="AG264" s="22">
        <v>1.1790499999999999</v>
      </c>
      <c r="AH264" s="22">
        <v>20.622</v>
      </c>
      <c r="AI264" s="22">
        <v>-1.1615E-2</v>
      </c>
      <c r="AJ264" s="22">
        <v>254</v>
      </c>
      <c r="AK264" s="22">
        <v>1.17859</v>
      </c>
      <c r="AL264">
        <f t="shared" si="42"/>
        <v>14.339506172839505</v>
      </c>
      <c r="AM264">
        <f t="shared" si="43"/>
        <v>16.906994753086416</v>
      </c>
      <c r="AP264" s="9"/>
      <c r="AQ264" s="22">
        <v>0.401001</v>
      </c>
      <c r="AR264" s="22">
        <v>25.892700000000001</v>
      </c>
      <c r="AS264" s="22">
        <v>-1.3089E-2</v>
      </c>
      <c r="AT264" s="22">
        <v>254</v>
      </c>
      <c r="AU264" s="22">
        <v>0.40035999999999999</v>
      </c>
      <c r="AV264">
        <f t="shared" si="44"/>
        <v>16.159259259259258</v>
      </c>
      <c r="AW264">
        <f t="shared" si="45"/>
        <v>6.4798791222222221</v>
      </c>
      <c r="AX264" s="9"/>
      <c r="AY264" s="22">
        <v>1.1790499999999999</v>
      </c>
      <c r="AZ264" s="22">
        <v>29.470199999999998</v>
      </c>
      <c r="BA264" s="22">
        <v>-1.14746E-2</v>
      </c>
      <c r="BB264" s="22">
        <v>254</v>
      </c>
      <c r="BC264" s="22">
        <v>1.17828</v>
      </c>
      <c r="BD264">
        <f t="shared" si="46"/>
        <v>14.166172839506173</v>
      </c>
      <c r="BE264">
        <f t="shared" si="47"/>
        <v>16.702626086419752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8.2254400000000008</v>
      </c>
      <c r="I265" s="22">
        <v>-1.31165E-2</v>
      </c>
      <c r="J265" s="22">
        <v>255</v>
      </c>
      <c r="K265" s="22">
        <v>0.39541599999999999</v>
      </c>
      <c r="L265">
        <f t="shared" si="36"/>
        <v>16.193209876543211</v>
      </c>
      <c r="M265">
        <f t="shared" si="37"/>
        <v>6.4119605419753087</v>
      </c>
      <c r="N265" s="9"/>
      <c r="O265" s="22">
        <v>1.18408</v>
      </c>
      <c r="P265" s="22">
        <v>11.802899999999999</v>
      </c>
      <c r="Q265" s="22">
        <v>-1.1676000000000001E-2</v>
      </c>
      <c r="R265" s="22">
        <v>255</v>
      </c>
      <c r="S265" s="22">
        <v>1.18347</v>
      </c>
      <c r="T265">
        <f t="shared" si="38"/>
        <v>14.414814814814815</v>
      </c>
      <c r="U265">
        <f t="shared" si="39"/>
        <v>17.068293925925925</v>
      </c>
      <c r="X265" s="9"/>
      <c r="Y265" s="22">
        <v>0.39596599999999998</v>
      </c>
      <c r="Z265" s="22">
        <v>17.054600000000001</v>
      </c>
      <c r="AA265" s="22">
        <v>-1.3153099999999999E-2</v>
      </c>
      <c r="AB265" s="22">
        <v>255</v>
      </c>
      <c r="AC265" s="22">
        <v>0.39538600000000002</v>
      </c>
      <c r="AD265">
        <f t="shared" si="40"/>
        <v>16.238395061728394</v>
      </c>
      <c r="AE265">
        <f t="shared" si="41"/>
        <v>6.4298523390123448</v>
      </c>
      <c r="AF265" s="9"/>
      <c r="AG265" s="22">
        <v>1.18408</v>
      </c>
      <c r="AH265" s="22">
        <v>20.632100000000001</v>
      </c>
      <c r="AI265" s="22">
        <v>-1.15906E-2</v>
      </c>
      <c r="AJ265" s="22">
        <v>255</v>
      </c>
      <c r="AK265" s="22">
        <v>1.1825600000000001</v>
      </c>
      <c r="AL265">
        <f t="shared" si="42"/>
        <v>14.309382716049383</v>
      </c>
      <c r="AM265">
        <f t="shared" si="43"/>
        <v>16.943453886419753</v>
      </c>
      <c r="AP265" s="9"/>
      <c r="AQ265" s="22">
        <v>0.39596599999999998</v>
      </c>
      <c r="AR265" s="22">
        <v>25.902799999999999</v>
      </c>
      <c r="AS265" s="22">
        <v>-1.3089E-2</v>
      </c>
      <c r="AT265" s="22">
        <v>255</v>
      </c>
      <c r="AU265" s="22">
        <v>0.39535500000000001</v>
      </c>
      <c r="AV265">
        <f t="shared" si="44"/>
        <v>16.159259259259258</v>
      </c>
      <c r="AW265">
        <f t="shared" si="45"/>
        <v>6.3985172518518514</v>
      </c>
      <c r="AX265" s="9"/>
      <c r="AY265" s="22">
        <v>1.18408</v>
      </c>
      <c r="AZ265" s="22">
        <v>29.4803</v>
      </c>
      <c r="BA265" s="22">
        <v>-1.1438E-2</v>
      </c>
      <c r="BB265" s="22">
        <v>255</v>
      </c>
      <c r="BC265" s="22">
        <v>1.18347</v>
      </c>
      <c r="BD265">
        <f t="shared" si="46"/>
        <v>14.120987654320988</v>
      </c>
      <c r="BE265">
        <f t="shared" si="47"/>
        <v>16.720379061728394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8.2355099999999997</v>
      </c>
      <c r="I266" s="22">
        <v>-1.3119499999999999E-2</v>
      </c>
      <c r="J266" s="22">
        <v>256</v>
      </c>
      <c r="K266" s="22">
        <v>0.39034999999999997</v>
      </c>
      <c r="L266">
        <f t="shared" si="36"/>
        <v>16.19691358024691</v>
      </c>
      <c r="M266">
        <f t="shared" si="37"/>
        <v>6.3318594259259244</v>
      </c>
      <c r="N266" s="9"/>
      <c r="O266" s="22">
        <v>1.18912</v>
      </c>
      <c r="P266" s="22">
        <v>11.813000000000001</v>
      </c>
      <c r="Q266" s="22">
        <v>-1.16455E-2</v>
      </c>
      <c r="R266" s="22">
        <v>256</v>
      </c>
      <c r="S266" s="22">
        <v>1.18835</v>
      </c>
      <c r="T266">
        <f t="shared" si="38"/>
        <v>14.37716049382716</v>
      </c>
      <c r="U266">
        <f t="shared" si="39"/>
        <v>17.096169086419753</v>
      </c>
      <c r="X266" s="9"/>
      <c r="Y266" s="22">
        <v>0.39093</v>
      </c>
      <c r="Z266" s="22">
        <v>17.064699999999998</v>
      </c>
      <c r="AA266" s="22">
        <v>-1.3162200000000001E-2</v>
      </c>
      <c r="AB266" s="22">
        <v>256</v>
      </c>
      <c r="AC266" s="22">
        <v>0.39041100000000001</v>
      </c>
      <c r="AD266">
        <f t="shared" si="40"/>
        <v>16.249629629629627</v>
      </c>
      <c r="AE266">
        <f t="shared" si="41"/>
        <v>6.3524677111111103</v>
      </c>
      <c r="AF266" s="9"/>
      <c r="AG266" s="22">
        <v>1.18912</v>
      </c>
      <c r="AH266" s="22">
        <v>20.642199999999999</v>
      </c>
      <c r="AI266" s="22">
        <v>-1.1554E-2</v>
      </c>
      <c r="AJ266" s="22">
        <v>256</v>
      </c>
      <c r="AK266" s="22">
        <v>1.18774</v>
      </c>
      <c r="AL266">
        <f t="shared" si="42"/>
        <v>14.264197530864198</v>
      </c>
      <c r="AM266">
        <f t="shared" si="43"/>
        <v>16.961842567901236</v>
      </c>
      <c r="AP266" s="9"/>
      <c r="AQ266" s="22">
        <v>0.39093</v>
      </c>
      <c r="AR266" s="22">
        <v>25.9129</v>
      </c>
      <c r="AS266" s="22">
        <v>-1.3089E-2</v>
      </c>
      <c r="AT266" s="22">
        <v>256</v>
      </c>
      <c r="AU266" s="22">
        <v>0.39032</v>
      </c>
      <c r="AV266">
        <f t="shared" si="44"/>
        <v>16.159259259259258</v>
      </c>
      <c r="AW266">
        <f t="shared" si="45"/>
        <v>6.317139222222222</v>
      </c>
      <c r="AX266" s="9"/>
      <c r="AY266" s="22">
        <v>1.18912</v>
      </c>
      <c r="AZ266" s="22">
        <v>29.490300000000001</v>
      </c>
      <c r="BA266" s="22">
        <v>-1.14044E-2</v>
      </c>
      <c r="BB266" s="22">
        <v>256</v>
      </c>
      <c r="BC266" s="22">
        <v>1.18774</v>
      </c>
      <c r="BD266">
        <f t="shared" si="46"/>
        <v>14.079506172839505</v>
      </c>
      <c r="BE266">
        <f t="shared" si="47"/>
        <v>16.742222380246911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8.2455800000000004</v>
      </c>
      <c r="I267" s="22">
        <v>-1.31317E-2</v>
      </c>
      <c r="J267" s="22">
        <v>257</v>
      </c>
      <c r="K267" s="22">
        <v>0.38534499999999999</v>
      </c>
      <c r="L267">
        <f t="shared" si="36"/>
        <v>16.211975308641971</v>
      </c>
      <c r="M267">
        <f t="shared" si="37"/>
        <v>6.2561202117283932</v>
      </c>
      <c r="N267" s="9"/>
      <c r="O267" s="22">
        <v>1.19415</v>
      </c>
      <c r="P267" s="22">
        <v>11.8231</v>
      </c>
      <c r="Q267" s="22">
        <v>-1.16089E-2</v>
      </c>
      <c r="R267" s="22">
        <v>257</v>
      </c>
      <c r="S267" s="22">
        <v>1.1938500000000001</v>
      </c>
      <c r="T267">
        <f t="shared" si="38"/>
        <v>14.331975308641976</v>
      </c>
      <c r="U267">
        <f t="shared" si="39"/>
        <v>17.114528314814816</v>
      </c>
      <c r="X267" s="9"/>
      <c r="Y267" s="22">
        <v>0.38589499999999999</v>
      </c>
      <c r="Z267" s="22">
        <v>17.0748</v>
      </c>
      <c r="AA267" s="22">
        <v>-1.31561E-2</v>
      </c>
      <c r="AB267" s="22">
        <v>257</v>
      </c>
      <c r="AC267" s="22">
        <v>0.38534499999999999</v>
      </c>
      <c r="AD267">
        <f t="shared" si="40"/>
        <v>16.2420987654321</v>
      </c>
      <c r="AE267">
        <f t="shared" si="41"/>
        <v>6.2677447030864197</v>
      </c>
      <c r="AF267" s="9"/>
      <c r="AG267" s="22">
        <v>1.19415</v>
      </c>
      <c r="AH267" s="22">
        <v>20.652200000000001</v>
      </c>
      <c r="AI267" s="22">
        <v>-1.1517299999999999E-2</v>
      </c>
      <c r="AJ267" s="22">
        <v>257</v>
      </c>
      <c r="AK267" s="22">
        <v>1.1932400000000001</v>
      </c>
      <c r="AL267">
        <f t="shared" si="42"/>
        <v>14.218888888888888</v>
      </c>
      <c r="AM267">
        <f t="shared" si="43"/>
        <v>16.979486166666664</v>
      </c>
      <c r="AP267" s="9"/>
      <c r="AQ267" s="22">
        <v>0.38589499999999999</v>
      </c>
      <c r="AR267" s="22">
        <v>25.922899999999998</v>
      </c>
      <c r="AS267" s="22">
        <v>-1.3091999999999999E-2</v>
      </c>
      <c r="AT267" s="22">
        <v>257</v>
      </c>
      <c r="AU267" s="22">
        <v>0.38528400000000002</v>
      </c>
      <c r="AV267">
        <f t="shared" si="44"/>
        <v>16.162962962962961</v>
      </c>
      <c r="AW267">
        <f t="shared" si="45"/>
        <v>6.2372065925925915</v>
      </c>
      <c r="AX267" s="9"/>
      <c r="AY267" s="22">
        <v>1.19415</v>
      </c>
      <c r="AZ267" s="22">
        <v>29.500399999999999</v>
      </c>
      <c r="BA267" s="22">
        <v>-1.1373899999999999E-2</v>
      </c>
      <c r="BB267" s="22">
        <v>257</v>
      </c>
      <c r="BC267" s="22">
        <v>1.19232</v>
      </c>
      <c r="BD267">
        <f t="shared" si="46"/>
        <v>14.041851851851851</v>
      </c>
      <c r="BE267">
        <f t="shared" si="47"/>
        <v>16.768077388888887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8.2556499999999993</v>
      </c>
      <c r="I268" s="22">
        <v>-1.3153099999999999E-2</v>
      </c>
      <c r="J268" s="22">
        <v>258</v>
      </c>
      <c r="K268" s="22">
        <v>0.380249</v>
      </c>
      <c r="L268">
        <f t="shared" ref="L268:L331" si="48">-I268/$F$2*1000</f>
        <v>16.238395061728394</v>
      </c>
      <c r="M268">
        <f t="shared" ref="M268:M331" si="49">L268*G268</f>
        <v>6.1845389048148141</v>
      </c>
      <c r="N268" s="9"/>
      <c r="O268" s="22">
        <v>1.19919</v>
      </c>
      <c r="P268" s="22">
        <v>11.8331</v>
      </c>
      <c r="Q268" s="22">
        <v>-1.15692E-2</v>
      </c>
      <c r="R268" s="22">
        <v>258</v>
      </c>
      <c r="S268" s="22">
        <v>1.19781</v>
      </c>
      <c r="T268">
        <f t="shared" ref="T268:T331" si="50">-Q268/$F$2*1000</f>
        <v>14.282962962962962</v>
      </c>
      <c r="U268">
        <f t="shared" ref="U268:U331" si="51">T268*O268</f>
        <v>17.127986355555553</v>
      </c>
      <c r="X268" s="9"/>
      <c r="Y268" s="22">
        <v>0.380859</v>
      </c>
      <c r="Z268" s="22">
        <v>17.084800000000001</v>
      </c>
      <c r="AA268" s="22">
        <v>-1.31409E-2</v>
      </c>
      <c r="AB268" s="22">
        <v>258</v>
      </c>
      <c r="AC268" s="22">
        <v>0.38030999999999998</v>
      </c>
      <c r="AD268">
        <f t="shared" ref="AD268:AD331" si="52">-AA268/$F$2*1000</f>
        <v>16.223333333333333</v>
      </c>
      <c r="AE268">
        <f t="shared" ref="AE268:AE331" si="53">AD268*Y268</f>
        <v>6.1788025099999997</v>
      </c>
      <c r="AF268" s="9"/>
      <c r="AG268" s="22">
        <v>1.19919</v>
      </c>
      <c r="AH268" s="22">
        <v>20.662299999999998</v>
      </c>
      <c r="AI268" s="22">
        <v>-1.14716E-2</v>
      </c>
      <c r="AJ268" s="22">
        <v>258</v>
      </c>
      <c r="AK268" s="22">
        <v>1.19781</v>
      </c>
      <c r="AL268">
        <f t="shared" ref="AL268:AL331" si="54">-AI268/$F$2*1000</f>
        <v>14.162469135802469</v>
      </c>
      <c r="AM268">
        <f t="shared" ref="AM268:AM331" si="55">AL268*AG268</f>
        <v>16.983491362962962</v>
      </c>
      <c r="AP268" s="9"/>
      <c r="AQ268" s="22">
        <v>0.380859</v>
      </c>
      <c r="AR268" s="22">
        <v>25.933</v>
      </c>
      <c r="AS268" s="22">
        <v>-1.31012E-2</v>
      </c>
      <c r="AT268" s="22">
        <v>258</v>
      </c>
      <c r="AU268" s="22">
        <v>0.38030999999999998</v>
      </c>
      <c r="AV268">
        <f t="shared" ref="AV268:AV331" si="56">-AS268/$F$2*1000</f>
        <v>16.174320987654323</v>
      </c>
      <c r="AW268">
        <f t="shared" ref="AW268:AW331" si="57">AV268*AQ268</f>
        <v>6.1601357170370381</v>
      </c>
      <c r="AX268" s="9"/>
      <c r="AY268" s="22">
        <v>1.19919</v>
      </c>
      <c r="AZ268" s="22">
        <v>29.5105</v>
      </c>
      <c r="BA268" s="22">
        <v>-1.1334199999999999E-2</v>
      </c>
      <c r="BB268" s="22">
        <v>258</v>
      </c>
      <c r="BC268" s="22">
        <v>1.1984300000000001</v>
      </c>
      <c r="BD268">
        <f t="shared" ref="BD268:BD331" si="58">-BA268/$F$2*1000</f>
        <v>13.992839506172839</v>
      </c>
      <c r="BE268">
        <f t="shared" ref="BE268:BE331" si="59">BD268*AY268</f>
        <v>16.780073207407405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8.26572</v>
      </c>
      <c r="I269" s="22">
        <v>-1.3168300000000001E-2</v>
      </c>
      <c r="J269" s="22">
        <v>259</v>
      </c>
      <c r="K269" s="22">
        <v>0.37521399999999999</v>
      </c>
      <c r="L269">
        <f t="shared" si="48"/>
        <v>16.257160493827158</v>
      </c>
      <c r="M269">
        <f t="shared" si="49"/>
        <v>6.1098310854320976</v>
      </c>
      <c r="N269" s="9"/>
      <c r="O269" s="22">
        <v>1.2042200000000001</v>
      </c>
      <c r="P269" s="22">
        <v>11.8432</v>
      </c>
      <c r="Q269" s="22">
        <v>-1.1538700000000001E-2</v>
      </c>
      <c r="R269" s="22">
        <v>259</v>
      </c>
      <c r="S269" s="22">
        <v>1.2033100000000001</v>
      </c>
      <c r="T269">
        <f t="shared" si="50"/>
        <v>14.245308641975308</v>
      </c>
      <c r="U269">
        <f t="shared" si="51"/>
        <v>17.154485572839505</v>
      </c>
      <c r="X269" s="9"/>
      <c r="Y269" s="22">
        <v>0.37582399999999999</v>
      </c>
      <c r="Z269" s="22">
        <v>17.094899999999999</v>
      </c>
      <c r="AA269" s="22">
        <v>-1.31317E-2</v>
      </c>
      <c r="AB269" s="22">
        <v>259</v>
      </c>
      <c r="AC269" s="22">
        <v>0.37518299999999999</v>
      </c>
      <c r="AD269">
        <f t="shared" si="52"/>
        <v>16.211975308641971</v>
      </c>
      <c r="AE269">
        <f t="shared" si="53"/>
        <v>6.0928494083950602</v>
      </c>
      <c r="AF269" s="9"/>
      <c r="AG269" s="22">
        <v>1.2042200000000001</v>
      </c>
      <c r="AH269" s="22">
        <v>20.6724</v>
      </c>
      <c r="AI269" s="22">
        <v>-1.14197E-2</v>
      </c>
      <c r="AJ269" s="22">
        <v>259</v>
      </c>
      <c r="AK269" s="22">
        <v>1.2036100000000001</v>
      </c>
      <c r="AL269">
        <f t="shared" si="54"/>
        <v>14.098395061728393</v>
      </c>
      <c r="AM269">
        <f t="shared" si="55"/>
        <v>16.977569301234567</v>
      </c>
      <c r="AP269" s="9"/>
      <c r="AQ269" s="22">
        <v>0.37582399999999999</v>
      </c>
      <c r="AR269" s="22">
        <v>25.943100000000001</v>
      </c>
      <c r="AS269" s="22">
        <v>-1.31042E-2</v>
      </c>
      <c r="AT269" s="22">
        <v>259</v>
      </c>
      <c r="AU269" s="22">
        <v>0.37527500000000003</v>
      </c>
      <c r="AV269">
        <f t="shared" si="56"/>
        <v>16.178024691358022</v>
      </c>
      <c r="AW269">
        <f t="shared" si="57"/>
        <v>6.0800899516049371</v>
      </c>
      <c r="AX269" s="9"/>
      <c r="AY269" s="22">
        <v>1.2042200000000001</v>
      </c>
      <c r="AZ269" s="22">
        <v>29.520499999999998</v>
      </c>
      <c r="BA269" s="22">
        <v>-1.12946E-2</v>
      </c>
      <c r="BB269" s="22">
        <v>259</v>
      </c>
      <c r="BC269" s="22">
        <v>1.2039200000000001</v>
      </c>
      <c r="BD269">
        <f t="shared" si="58"/>
        <v>13.943950617283949</v>
      </c>
      <c r="BE269">
        <f t="shared" si="59"/>
        <v>16.791584212345679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8.2757900000000006</v>
      </c>
      <c r="I270" s="22">
        <v>-1.31836E-2</v>
      </c>
      <c r="J270" s="22">
        <v>260</v>
      </c>
      <c r="K270" s="22">
        <v>0.37023899999999998</v>
      </c>
      <c r="L270">
        <f t="shared" si="48"/>
        <v>16.276049382716046</v>
      </c>
      <c r="M270">
        <f t="shared" si="49"/>
        <v>6.0349800745678994</v>
      </c>
      <c r="N270" s="9"/>
      <c r="O270" s="22">
        <v>1.20926</v>
      </c>
      <c r="P270" s="22">
        <v>11.853300000000001</v>
      </c>
      <c r="Q270" s="22">
        <v>-1.1505100000000001E-2</v>
      </c>
      <c r="R270" s="22">
        <v>260</v>
      </c>
      <c r="S270" s="22">
        <v>1.2084999999999999</v>
      </c>
      <c r="T270">
        <f t="shared" si="50"/>
        <v>14.203827160493827</v>
      </c>
      <c r="U270">
        <f t="shared" si="51"/>
        <v>17.176120032098765</v>
      </c>
      <c r="X270" s="9"/>
      <c r="Y270" s="22">
        <v>0.37078899999999998</v>
      </c>
      <c r="Z270" s="22">
        <v>17.105</v>
      </c>
      <c r="AA270" s="22">
        <v>-1.3119499999999999E-2</v>
      </c>
      <c r="AB270" s="22">
        <v>260</v>
      </c>
      <c r="AC270" s="22">
        <v>0.370087</v>
      </c>
      <c r="AD270">
        <f t="shared" si="52"/>
        <v>16.19691358024691</v>
      </c>
      <c r="AE270">
        <f t="shared" si="53"/>
        <v>6.0056373895061714</v>
      </c>
      <c r="AF270" s="9"/>
      <c r="AG270" s="22">
        <v>1.20926</v>
      </c>
      <c r="AH270" s="22">
        <v>20.682400000000001</v>
      </c>
      <c r="AI270" s="22">
        <v>-1.1367800000000001E-2</v>
      </c>
      <c r="AJ270" s="22">
        <v>260</v>
      </c>
      <c r="AK270" s="22">
        <v>1.2078899999999999</v>
      </c>
      <c r="AL270">
        <f t="shared" si="54"/>
        <v>14.03432098765432</v>
      </c>
      <c r="AM270">
        <f t="shared" si="55"/>
        <v>16.971142997530862</v>
      </c>
      <c r="AP270" s="9"/>
      <c r="AQ270" s="22">
        <v>0.37078899999999998</v>
      </c>
      <c r="AR270" s="22">
        <v>25.953099999999999</v>
      </c>
      <c r="AS270" s="22">
        <v>-1.3113400000000001E-2</v>
      </c>
      <c r="AT270" s="22">
        <v>260</v>
      </c>
      <c r="AU270" s="22">
        <v>0.37017800000000001</v>
      </c>
      <c r="AV270">
        <f t="shared" si="56"/>
        <v>16.18938271604938</v>
      </c>
      <c r="AW270">
        <f t="shared" si="57"/>
        <v>6.0028450279012331</v>
      </c>
      <c r="AX270" s="9"/>
      <c r="AY270" s="22">
        <v>1.20926</v>
      </c>
      <c r="AZ270" s="22">
        <v>29.5306</v>
      </c>
      <c r="BA270" s="22">
        <v>-1.12579E-2</v>
      </c>
      <c r="BB270" s="22">
        <v>260</v>
      </c>
      <c r="BC270" s="22">
        <v>1.2084999999999999</v>
      </c>
      <c r="BD270">
        <f t="shared" si="58"/>
        <v>13.898641975308641</v>
      </c>
      <c r="BE270">
        <f t="shared" si="59"/>
        <v>16.807071795061727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8.2858599999999996</v>
      </c>
      <c r="I271" s="22">
        <v>-1.31897E-2</v>
      </c>
      <c r="J271" s="22">
        <v>261</v>
      </c>
      <c r="K271" s="22">
        <v>0.36520399999999997</v>
      </c>
      <c r="L271">
        <f t="shared" si="48"/>
        <v>16.28358024691358</v>
      </c>
      <c r="M271">
        <f t="shared" si="49"/>
        <v>5.9557683260493821</v>
      </c>
      <c r="N271" s="9"/>
      <c r="O271" s="22">
        <v>1.2142900000000001</v>
      </c>
      <c r="P271" s="22">
        <v>11.863300000000001</v>
      </c>
      <c r="Q271" s="22">
        <v>-1.1462399999999999E-2</v>
      </c>
      <c r="R271" s="22">
        <v>261</v>
      </c>
      <c r="S271" s="22">
        <v>1.2136800000000001</v>
      </c>
      <c r="T271">
        <f t="shared" si="50"/>
        <v>14.15111111111111</v>
      </c>
      <c r="U271">
        <f t="shared" si="51"/>
        <v>17.183552711111112</v>
      </c>
      <c r="X271" s="9"/>
      <c r="Y271" s="22">
        <v>0.36575299999999999</v>
      </c>
      <c r="Z271" s="22">
        <v>17.114999999999998</v>
      </c>
      <c r="AA271" s="22">
        <v>-1.31165E-2</v>
      </c>
      <c r="AB271" s="22">
        <v>261</v>
      </c>
      <c r="AC271" s="22">
        <v>0.36517300000000003</v>
      </c>
      <c r="AD271">
        <f t="shared" si="52"/>
        <v>16.193209876543211</v>
      </c>
      <c r="AE271">
        <f t="shared" si="53"/>
        <v>5.9227150919753093</v>
      </c>
      <c r="AF271" s="9"/>
      <c r="AG271" s="22">
        <v>1.2142900000000001</v>
      </c>
      <c r="AH271" s="22">
        <v>20.692499999999999</v>
      </c>
      <c r="AI271" s="22">
        <v>-1.13373E-2</v>
      </c>
      <c r="AJ271" s="22">
        <v>261</v>
      </c>
      <c r="AK271" s="22">
        <v>1.2133799999999999</v>
      </c>
      <c r="AL271">
        <f t="shared" si="54"/>
        <v>13.996666666666666</v>
      </c>
      <c r="AM271">
        <f t="shared" si="55"/>
        <v>16.996012366666669</v>
      </c>
      <c r="AP271" s="9"/>
      <c r="AQ271" s="22">
        <v>0.36575299999999999</v>
      </c>
      <c r="AR271" s="22">
        <v>25.963200000000001</v>
      </c>
      <c r="AS271" s="22">
        <v>-1.3110399999999999E-2</v>
      </c>
      <c r="AT271" s="22">
        <v>261</v>
      </c>
      <c r="AU271" s="22">
        <v>0.36517300000000003</v>
      </c>
      <c r="AV271">
        <f t="shared" si="56"/>
        <v>16.185679012345677</v>
      </c>
      <c r="AW271">
        <f t="shared" si="57"/>
        <v>5.919960655802468</v>
      </c>
      <c r="AX271" s="9"/>
      <c r="AY271" s="22">
        <v>1.2142900000000001</v>
      </c>
      <c r="AZ271" s="22">
        <v>29.540700000000001</v>
      </c>
      <c r="BA271" s="22">
        <v>-1.12152E-2</v>
      </c>
      <c r="BB271" s="22">
        <v>261</v>
      </c>
      <c r="BC271" s="22">
        <v>1.2136800000000001</v>
      </c>
      <c r="BD271">
        <f t="shared" si="58"/>
        <v>13.845925925925926</v>
      </c>
      <c r="BE271">
        <f t="shared" si="59"/>
        <v>16.812969392592592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8.2959300000000002</v>
      </c>
      <c r="I272" s="22">
        <v>-1.3201900000000001E-2</v>
      </c>
      <c r="J272" s="22">
        <v>262</v>
      </c>
      <c r="K272" s="22">
        <v>0.36007699999999998</v>
      </c>
      <c r="L272">
        <f t="shared" si="48"/>
        <v>16.298641975308641</v>
      </c>
      <c r="M272">
        <f t="shared" si="49"/>
        <v>5.8792135360493818</v>
      </c>
      <c r="N272" s="9"/>
      <c r="O272" s="22">
        <v>1.21933</v>
      </c>
      <c r="P272" s="22">
        <v>11.8734</v>
      </c>
      <c r="Q272" s="22">
        <v>-1.1416600000000001E-2</v>
      </c>
      <c r="R272" s="22">
        <v>262</v>
      </c>
      <c r="S272" s="22">
        <v>1.2182599999999999</v>
      </c>
      <c r="T272">
        <f t="shared" si="50"/>
        <v>14.094567901234569</v>
      </c>
      <c r="U272">
        <f t="shared" si="51"/>
        <v>17.185929479012348</v>
      </c>
      <c r="X272" s="9"/>
      <c r="Y272" s="22">
        <v>0.36071799999999998</v>
      </c>
      <c r="Z272" s="22">
        <v>17.1251</v>
      </c>
      <c r="AA272" s="22">
        <v>-1.31226E-2</v>
      </c>
      <c r="AB272" s="22">
        <v>262</v>
      </c>
      <c r="AC272" s="22">
        <v>0.36013800000000001</v>
      </c>
      <c r="AD272">
        <f t="shared" si="52"/>
        <v>16.200740740740741</v>
      </c>
      <c r="AE272">
        <f t="shared" si="53"/>
        <v>5.8438987985185182</v>
      </c>
      <c r="AF272" s="9"/>
      <c r="AG272" s="22">
        <v>1.21933</v>
      </c>
      <c r="AH272" s="22">
        <v>20.7026</v>
      </c>
      <c r="AI272" s="22">
        <v>-1.1306800000000001E-2</v>
      </c>
      <c r="AJ272" s="22">
        <v>262</v>
      </c>
      <c r="AK272" s="22">
        <v>1.2173499999999999</v>
      </c>
      <c r="AL272">
        <f t="shared" si="54"/>
        <v>13.959012345679012</v>
      </c>
      <c r="AM272">
        <f t="shared" si="55"/>
        <v>17.02064252345679</v>
      </c>
      <c r="AP272" s="9"/>
      <c r="AQ272" s="22">
        <v>0.36071799999999998</v>
      </c>
      <c r="AR272" s="22">
        <v>25.973299999999998</v>
      </c>
      <c r="AS272" s="22">
        <v>-1.3107300000000001E-2</v>
      </c>
      <c r="AT272" s="22">
        <v>262</v>
      </c>
      <c r="AU272" s="22">
        <v>0.36010700000000001</v>
      </c>
      <c r="AV272">
        <f t="shared" si="56"/>
        <v>16.181851851851849</v>
      </c>
      <c r="AW272">
        <f t="shared" si="57"/>
        <v>5.8370852362962955</v>
      </c>
      <c r="AX272" s="9"/>
      <c r="AY272" s="22">
        <v>1.21933</v>
      </c>
      <c r="AZ272" s="22">
        <v>29.550799999999999</v>
      </c>
      <c r="BA272" s="22">
        <v>-1.11664E-2</v>
      </c>
      <c r="BB272" s="22">
        <v>262</v>
      </c>
      <c r="BC272" s="22">
        <v>1.2179599999999999</v>
      </c>
      <c r="BD272">
        <f t="shared" si="58"/>
        <v>13.785679012345678</v>
      </c>
      <c r="BE272">
        <f t="shared" si="59"/>
        <v>16.809291990123455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8.3060100000000006</v>
      </c>
      <c r="I273" s="22">
        <v>-1.3201900000000001E-2</v>
      </c>
      <c r="J273" s="22">
        <v>263</v>
      </c>
      <c r="K273" s="22">
        <v>0.35513299999999998</v>
      </c>
      <c r="L273">
        <f t="shared" si="48"/>
        <v>16.298641975308641</v>
      </c>
      <c r="M273">
        <f t="shared" si="49"/>
        <v>5.7971335750617277</v>
      </c>
      <c r="N273" s="9"/>
      <c r="O273" s="22">
        <v>1.22437</v>
      </c>
      <c r="P273" s="22">
        <v>11.8835</v>
      </c>
      <c r="Q273" s="22">
        <v>-1.1373899999999999E-2</v>
      </c>
      <c r="R273" s="22">
        <v>263</v>
      </c>
      <c r="S273" s="22">
        <v>1.2234499999999999</v>
      </c>
      <c r="T273">
        <f t="shared" si="50"/>
        <v>14.041851851851851</v>
      </c>
      <c r="U273">
        <f t="shared" si="51"/>
        <v>17.192422151851851</v>
      </c>
      <c r="X273" s="9"/>
      <c r="Y273" s="22">
        <v>0.355682</v>
      </c>
      <c r="Z273" s="22">
        <v>17.135200000000001</v>
      </c>
      <c r="AA273" s="22">
        <v>-1.31439E-2</v>
      </c>
      <c r="AB273" s="22">
        <v>263</v>
      </c>
      <c r="AC273" s="22">
        <v>0.35513299999999998</v>
      </c>
      <c r="AD273">
        <f t="shared" si="52"/>
        <v>16.227037037037036</v>
      </c>
      <c r="AE273">
        <f t="shared" si="53"/>
        <v>5.7716649874074069</v>
      </c>
      <c r="AF273" s="9"/>
      <c r="AG273" s="22">
        <v>1.22437</v>
      </c>
      <c r="AH273" s="22">
        <v>20.712700000000002</v>
      </c>
      <c r="AI273" s="22">
        <v>-1.12701E-2</v>
      </c>
      <c r="AJ273" s="22">
        <v>263</v>
      </c>
      <c r="AK273" s="22">
        <v>1.2234499999999999</v>
      </c>
      <c r="AL273">
        <f t="shared" si="54"/>
        <v>13.913703703703703</v>
      </c>
      <c r="AM273">
        <f t="shared" si="55"/>
        <v>17.035521403703701</v>
      </c>
      <c r="AP273" s="9"/>
      <c r="AQ273" s="22">
        <v>0.355682</v>
      </c>
      <c r="AR273" s="22">
        <v>25.9833</v>
      </c>
      <c r="AS273" s="22">
        <v>-1.3110399999999999E-2</v>
      </c>
      <c r="AT273" s="22">
        <v>263</v>
      </c>
      <c r="AU273" s="22">
        <v>0.35516399999999998</v>
      </c>
      <c r="AV273">
        <f t="shared" si="56"/>
        <v>16.185679012345677</v>
      </c>
      <c r="AW273">
        <f t="shared" si="57"/>
        <v>5.7569546824691349</v>
      </c>
      <c r="AX273" s="9"/>
      <c r="AY273" s="22">
        <v>1.22437</v>
      </c>
      <c r="AZ273" s="22">
        <v>29.5608</v>
      </c>
      <c r="BA273" s="22">
        <v>-1.1114499999999999E-2</v>
      </c>
      <c r="BB273" s="22">
        <v>263</v>
      </c>
      <c r="BC273" s="22">
        <v>1.2231399999999999</v>
      </c>
      <c r="BD273">
        <f t="shared" si="58"/>
        <v>13.721604938271604</v>
      </c>
      <c r="BE273">
        <f t="shared" si="59"/>
        <v>16.800321438271602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8.3160799999999995</v>
      </c>
      <c r="I274" s="22">
        <v>-1.3201900000000001E-2</v>
      </c>
      <c r="J274" s="22">
        <v>264</v>
      </c>
      <c r="K274" s="22">
        <v>0.35006700000000002</v>
      </c>
      <c r="L274">
        <f t="shared" si="48"/>
        <v>16.298641975308641</v>
      </c>
      <c r="M274">
        <f t="shared" si="49"/>
        <v>5.7150699127160491</v>
      </c>
      <c r="N274" s="9"/>
      <c r="O274" s="22">
        <v>1.2294</v>
      </c>
      <c r="P274" s="22">
        <v>11.893599999999999</v>
      </c>
      <c r="Q274" s="22">
        <v>-1.1334199999999999E-2</v>
      </c>
      <c r="R274" s="22">
        <v>264</v>
      </c>
      <c r="S274" s="22">
        <v>1.22864</v>
      </c>
      <c r="T274">
        <f t="shared" si="50"/>
        <v>13.992839506172839</v>
      </c>
      <c r="U274">
        <f t="shared" si="51"/>
        <v>17.202796888888887</v>
      </c>
      <c r="X274" s="9"/>
      <c r="Y274" s="22">
        <v>0.35064699999999999</v>
      </c>
      <c r="Z274" s="22">
        <v>17.145199999999999</v>
      </c>
      <c r="AA274" s="22">
        <v>-1.3153099999999999E-2</v>
      </c>
      <c r="AB274" s="22">
        <v>264</v>
      </c>
      <c r="AC274" s="22">
        <v>0.35000599999999998</v>
      </c>
      <c r="AD274">
        <f t="shared" si="52"/>
        <v>16.238395061728394</v>
      </c>
      <c r="AE274">
        <f t="shared" si="53"/>
        <v>5.6939445132098756</v>
      </c>
      <c r="AF274" s="9"/>
      <c r="AG274" s="22">
        <v>1.2294</v>
      </c>
      <c r="AH274" s="22">
        <v>20.7227</v>
      </c>
      <c r="AI274" s="22">
        <v>-1.12335E-2</v>
      </c>
      <c r="AJ274" s="22">
        <v>264</v>
      </c>
      <c r="AK274" s="22">
        <v>1.22803</v>
      </c>
      <c r="AL274">
        <f t="shared" si="54"/>
        <v>13.868518518518519</v>
      </c>
      <c r="AM274">
        <f t="shared" si="55"/>
        <v>17.049956666666667</v>
      </c>
      <c r="AP274" s="9"/>
      <c r="AQ274" s="22">
        <v>0.35064699999999999</v>
      </c>
      <c r="AR274" s="22">
        <v>25.993400000000001</v>
      </c>
      <c r="AS274" s="22">
        <v>-1.31165E-2</v>
      </c>
      <c r="AT274" s="22">
        <v>264</v>
      </c>
      <c r="AU274" s="22">
        <v>0.35003699999999999</v>
      </c>
      <c r="AV274">
        <f t="shared" si="56"/>
        <v>16.193209876543211</v>
      </c>
      <c r="AW274">
        <f t="shared" si="57"/>
        <v>5.6781004635802468</v>
      </c>
      <c r="AX274" s="9"/>
      <c r="AY274" s="22">
        <v>1.2294</v>
      </c>
      <c r="AZ274" s="22">
        <v>29.570900000000002</v>
      </c>
      <c r="BA274" s="22">
        <v>-1.1065699999999999E-2</v>
      </c>
      <c r="BB274" s="22">
        <v>264</v>
      </c>
      <c r="BC274" s="22">
        <v>1.2283299999999999</v>
      </c>
      <c r="BD274">
        <f t="shared" si="58"/>
        <v>13.661358024691356</v>
      </c>
      <c r="BE274">
        <f t="shared" si="59"/>
        <v>16.795273555555553</v>
      </c>
    </row>
    <row r="275" spans="6:101">
      <c r="F275" s="9"/>
      <c r="G275" s="22">
        <v>0.34561199999999997</v>
      </c>
      <c r="H275" s="22">
        <v>8.3261500000000002</v>
      </c>
      <c r="I275" s="22">
        <v>-1.3195800000000001E-2</v>
      </c>
      <c r="J275" s="22">
        <v>265</v>
      </c>
      <c r="K275" s="22">
        <v>0.34506199999999998</v>
      </c>
      <c r="L275">
        <f t="shared" si="48"/>
        <v>16.29111111111111</v>
      </c>
      <c r="M275">
        <f t="shared" si="49"/>
        <v>5.6304034933333327</v>
      </c>
      <c r="N275" s="9"/>
      <c r="O275" s="22">
        <v>1.23444</v>
      </c>
      <c r="P275" s="22">
        <v>11.903600000000001</v>
      </c>
      <c r="Q275" s="22">
        <v>-1.12976E-2</v>
      </c>
      <c r="R275" s="22">
        <v>265</v>
      </c>
      <c r="S275" s="22">
        <v>1.23291</v>
      </c>
      <c r="T275">
        <f t="shared" si="50"/>
        <v>13.947654320987654</v>
      </c>
      <c r="U275">
        <f t="shared" si="51"/>
        <v>17.217542399999999</v>
      </c>
      <c r="X275" s="9"/>
      <c r="Y275" s="22">
        <v>0.34561199999999997</v>
      </c>
      <c r="Z275" s="22">
        <v>17.1553</v>
      </c>
      <c r="AA275" s="22">
        <v>-1.3168300000000001E-2</v>
      </c>
      <c r="AB275" s="22">
        <v>265</v>
      </c>
      <c r="AC275" s="22">
        <v>0.345001</v>
      </c>
      <c r="AD275">
        <f t="shared" si="52"/>
        <v>16.257160493827158</v>
      </c>
      <c r="AE275">
        <f t="shared" si="53"/>
        <v>5.6186697525925915</v>
      </c>
      <c r="AF275" s="9"/>
      <c r="AG275" s="22">
        <v>1.23444</v>
      </c>
      <c r="AH275" s="22">
        <v>20.732800000000001</v>
      </c>
      <c r="AI275" s="22">
        <v>-1.11938E-2</v>
      </c>
      <c r="AJ275" s="22">
        <v>265</v>
      </c>
      <c r="AK275" s="22">
        <v>1.2335199999999999</v>
      </c>
      <c r="AL275">
        <f t="shared" si="54"/>
        <v>13.819506172839505</v>
      </c>
      <c r="AM275">
        <f t="shared" si="55"/>
        <v>17.059351199999998</v>
      </c>
      <c r="AP275" s="9"/>
      <c r="AQ275" s="22">
        <v>0.34561199999999997</v>
      </c>
      <c r="AR275" s="22">
        <v>26.003499999999999</v>
      </c>
      <c r="AS275" s="22">
        <v>-1.31287E-2</v>
      </c>
      <c r="AT275" s="22">
        <v>265</v>
      </c>
      <c r="AU275" s="22">
        <v>0.345001</v>
      </c>
      <c r="AV275">
        <f t="shared" si="56"/>
        <v>16.208271604938268</v>
      </c>
      <c r="AW275">
        <f t="shared" si="57"/>
        <v>5.6017731659259242</v>
      </c>
      <c r="AX275" s="9"/>
      <c r="AY275" s="22">
        <v>1.23444</v>
      </c>
      <c r="AZ275" s="22">
        <v>29.581</v>
      </c>
      <c r="BA275" s="22">
        <v>-1.1019899999999999E-2</v>
      </c>
      <c r="BB275" s="22">
        <v>265</v>
      </c>
      <c r="BC275" s="22">
        <v>1.2335199999999999</v>
      </c>
      <c r="BD275">
        <f t="shared" si="58"/>
        <v>13.604814814814812</v>
      </c>
      <c r="BE275">
        <f t="shared" si="59"/>
        <v>16.794327599999995</v>
      </c>
    </row>
    <row r="276" spans="6:101">
      <c r="F276" s="9"/>
      <c r="G276" s="22">
        <v>0.34057599999999999</v>
      </c>
      <c r="H276" s="22">
        <v>8.3362200000000009</v>
      </c>
      <c r="I276" s="22">
        <v>-1.31927E-2</v>
      </c>
      <c r="J276" s="22">
        <v>266</v>
      </c>
      <c r="K276" s="22">
        <v>0.33999600000000002</v>
      </c>
      <c r="L276">
        <f t="shared" si="48"/>
        <v>16.287283950617283</v>
      </c>
      <c r="M276">
        <f t="shared" si="49"/>
        <v>5.5470580187654317</v>
      </c>
      <c r="N276" s="9"/>
      <c r="O276" s="22">
        <v>1.2394700000000001</v>
      </c>
      <c r="P276" s="22">
        <v>11.9137</v>
      </c>
      <c r="Q276" s="22">
        <v>-1.1264E-2</v>
      </c>
      <c r="R276" s="22">
        <v>266</v>
      </c>
      <c r="S276" s="22">
        <v>1.2381</v>
      </c>
      <c r="T276">
        <f t="shared" si="50"/>
        <v>13.906172839506171</v>
      </c>
      <c r="U276">
        <f t="shared" si="51"/>
        <v>17.236284049382714</v>
      </c>
      <c r="X276" s="9"/>
      <c r="Y276" s="22">
        <v>0.34057599999999999</v>
      </c>
      <c r="Z276" s="22">
        <v>17.165400000000002</v>
      </c>
      <c r="AA276" s="22">
        <v>-1.3174399999999999E-2</v>
      </c>
      <c r="AB276" s="22">
        <v>266</v>
      </c>
      <c r="AC276" s="22">
        <v>0.33996599999999999</v>
      </c>
      <c r="AD276">
        <f t="shared" si="52"/>
        <v>16.264691358024692</v>
      </c>
      <c r="AE276">
        <f t="shared" si="53"/>
        <v>5.5393635239506169</v>
      </c>
      <c r="AF276" s="9"/>
      <c r="AG276" s="22">
        <v>1.2394700000000001</v>
      </c>
      <c r="AH276" s="22">
        <v>20.742899999999999</v>
      </c>
      <c r="AI276" s="22">
        <v>-1.11603E-2</v>
      </c>
      <c r="AJ276" s="22">
        <v>266</v>
      </c>
      <c r="AK276" s="22">
        <v>1.2383999999999999</v>
      </c>
      <c r="AL276">
        <f t="shared" si="54"/>
        <v>13.778148148148148</v>
      </c>
      <c r="AM276">
        <f t="shared" si="55"/>
        <v>17.077601285185185</v>
      </c>
      <c r="AP276" s="9"/>
      <c r="AQ276" s="22">
        <v>0.34057599999999999</v>
      </c>
      <c r="AR276" s="22">
        <v>26.0136</v>
      </c>
      <c r="AS276" s="22">
        <v>-1.31317E-2</v>
      </c>
      <c r="AT276" s="22">
        <v>266</v>
      </c>
      <c r="AU276" s="22">
        <v>0.33999600000000002</v>
      </c>
      <c r="AV276">
        <f t="shared" si="56"/>
        <v>16.211975308641971</v>
      </c>
      <c r="AW276">
        <f t="shared" si="57"/>
        <v>5.5214097027160483</v>
      </c>
      <c r="AX276" s="9"/>
      <c r="AY276" s="22">
        <v>1.2394700000000001</v>
      </c>
      <c r="AZ276" s="22">
        <v>29.591000000000001</v>
      </c>
      <c r="BA276" s="22">
        <v>-1.0980200000000001E-2</v>
      </c>
      <c r="BB276" s="22">
        <v>266</v>
      </c>
      <c r="BC276" s="22">
        <v>1.2390099999999999</v>
      </c>
      <c r="BD276">
        <f t="shared" si="58"/>
        <v>13.555802469135802</v>
      </c>
      <c r="BE276">
        <f t="shared" si="59"/>
        <v>16.802010486419753</v>
      </c>
    </row>
    <row r="277" spans="6:101">
      <c r="F277" s="9"/>
      <c r="G277" s="22">
        <v>0.33554099999999998</v>
      </c>
      <c r="H277" s="22">
        <v>8.3462899999999998</v>
      </c>
      <c r="I277" s="22">
        <v>-1.31866E-2</v>
      </c>
      <c r="J277" s="22">
        <v>267</v>
      </c>
      <c r="K277" s="22">
        <v>0.33499099999999998</v>
      </c>
      <c r="L277">
        <f t="shared" si="48"/>
        <v>16.279753086419749</v>
      </c>
      <c r="M277">
        <f t="shared" si="49"/>
        <v>5.4625246303703685</v>
      </c>
      <c r="N277" s="9"/>
      <c r="O277" s="22">
        <v>1.24451</v>
      </c>
      <c r="P277" s="22">
        <v>11.9238</v>
      </c>
      <c r="Q277" s="22">
        <v>-1.1224400000000001E-2</v>
      </c>
      <c r="R277" s="22">
        <v>267</v>
      </c>
      <c r="S277" s="22">
        <v>1.24298</v>
      </c>
      <c r="T277">
        <f t="shared" si="50"/>
        <v>13.857283950617285</v>
      </c>
      <c r="U277">
        <f t="shared" si="51"/>
        <v>17.245528449382718</v>
      </c>
      <c r="X277" s="9"/>
      <c r="Y277" s="22">
        <v>0.33554099999999998</v>
      </c>
      <c r="Z277" s="22">
        <v>17.1755</v>
      </c>
      <c r="AA277" s="22">
        <v>-1.31714E-2</v>
      </c>
      <c r="AB277" s="22">
        <v>267</v>
      </c>
      <c r="AC277" s="22">
        <v>0.33499099999999998</v>
      </c>
      <c r="AD277">
        <f t="shared" si="52"/>
        <v>16.260987654320989</v>
      </c>
      <c r="AE277">
        <f t="shared" si="53"/>
        <v>5.4562280585185183</v>
      </c>
      <c r="AF277" s="9"/>
      <c r="AG277" s="22">
        <v>1.24451</v>
      </c>
      <c r="AH277" s="22">
        <v>20.7529</v>
      </c>
      <c r="AI277" s="22">
        <v>-1.11237E-2</v>
      </c>
      <c r="AJ277" s="22">
        <v>267</v>
      </c>
      <c r="AK277" s="22">
        <v>1.24359</v>
      </c>
      <c r="AL277">
        <f t="shared" si="54"/>
        <v>13.732962962962963</v>
      </c>
      <c r="AM277">
        <f t="shared" si="55"/>
        <v>17.090809737037038</v>
      </c>
      <c r="AP277" s="9"/>
      <c r="AQ277" s="22">
        <v>0.33554099999999998</v>
      </c>
      <c r="AR277" s="22">
        <v>26.023599999999998</v>
      </c>
      <c r="AS277" s="22">
        <v>-1.31378E-2</v>
      </c>
      <c r="AT277" s="22">
        <v>267</v>
      </c>
      <c r="AU277" s="22">
        <v>0.33499099999999998</v>
      </c>
      <c r="AV277">
        <f t="shared" si="56"/>
        <v>16.219506172839505</v>
      </c>
      <c r="AW277">
        <f t="shared" si="57"/>
        <v>5.4423093207407405</v>
      </c>
      <c r="AX277" s="9"/>
      <c r="AY277" s="22">
        <v>1.24451</v>
      </c>
      <c r="AZ277" s="22">
        <v>29.601099999999999</v>
      </c>
      <c r="BA277" s="22">
        <v>-1.09497E-2</v>
      </c>
      <c r="BB277" s="22">
        <v>267</v>
      </c>
      <c r="BC277" s="22">
        <v>1.24329</v>
      </c>
      <c r="BD277">
        <f t="shared" si="58"/>
        <v>13.518148148148148</v>
      </c>
      <c r="BE277">
        <f t="shared" si="59"/>
        <v>16.823470551851852</v>
      </c>
    </row>
    <row r="278" spans="6:101">
      <c r="F278" s="9"/>
      <c r="G278" s="22">
        <v>0.33050499999999999</v>
      </c>
      <c r="H278" s="22">
        <v>8.3563600000000005</v>
      </c>
      <c r="I278" s="22">
        <v>-1.31989E-2</v>
      </c>
      <c r="J278" s="22">
        <v>268</v>
      </c>
      <c r="K278" s="22">
        <v>0.329926</v>
      </c>
      <c r="L278">
        <f t="shared" si="48"/>
        <v>16.294938271604938</v>
      </c>
      <c r="M278">
        <f t="shared" si="49"/>
        <v>5.3855585734567901</v>
      </c>
      <c r="N278" s="9"/>
      <c r="O278" s="22">
        <v>1.2495400000000001</v>
      </c>
      <c r="P278" s="22">
        <v>11.9338</v>
      </c>
      <c r="Q278" s="22">
        <v>-1.1196899999999999E-2</v>
      </c>
      <c r="R278" s="22">
        <v>268</v>
      </c>
      <c r="S278" s="22">
        <v>1.24847</v>
      </c>
      <c r="T278">
        <f t="shared" si="50"/>
        <v>13.823333333333332</v>
      </c>
      <c r="U278">
        <f t="shared" si="51"/>
        <v>17.272807933333333</v>
      </c>
      <c r="X278" s="9"/>
      <c r="Y278" s="22">
        <v>0.33050499999999999</v>
      </c>
      <c r="Z278" s="22">
        <v>17.185500000000001</v>
      </c>
      <c r="AA278" s="22">
        <v>-1.31866E-2</v>
      </c>
      <c r="AB278" s="22">
        <v>268</v>
      </c>
      <c r="AC278" s="22">
        <v>0.32989499999999999</v>
      </c>
      <c r="AD278">
        <f t="shared" si="52"/>
        <v>16.279753086419749</v>
      </c>
      <c r="AE278">
        <f t="shared" si="53"/>
        <v>5.3805397938271593</v>
      </c>
      <c r="AF278" s="9"/>
      <c r="AG278" s="22">
        <v>1.2495400000000001</v>
      </c>
      <c r="AH278" s="22">
        <v>20.763000000000002</v>
      </c>
      <c r="AI278" s="22">
        <v>-1.1080899999999999E-2</v>
      </c>
      <c r="AJ278" s="22">
        <v>268</v>
      </c>
      <c r="AK278" s="22">
        <v>1.24847</v>
      </c>
      <c r="AL278">
        <f t="shared" si="54"/>
        <v>13.680123456790122</v>
      </c>
      <c r="AM278">
        <f t="shared" si="55"/>
        <v>17.093861464197531</v>
      </c>
      <c r="AP278" s="9"/>
      <c r="AQ278" s="22">
        <v>0.33050499999999999</v>
      </c>
      <c r="AR278" s="22">
        <v>26.0337</v>
      </c>
      <c r="AS278" s="22">
        <v>-1.31378E-2</v>
      </c>
      <c r="AT278" s="22">
        <v>268</v>
      </c>
      <c r="AU278" s="22">
        <v>0.32989499999999999</v>
      </c>
      <c r="AV278">
        <f t="shared" si="56"/>
        <v>16.219506172839505</v>
      </c>
      <c r="AW278">
        <f t="shared" si="57"/>
        <v>5.3606278876543207</v>
      </c>
      <c r="AX278" s="9"/>
      <c r="AY278" s="22">
        <v>1.2495400000000001</v>
      </c>
      <c r="AZ278" s="22">
        <v>29.6112</v>
      </c>
      <c r="BA278" s="22">
        <v>-1.0907E-2</v>
      </c>
      <c r="BB278" s="22">
        <v>268</v>
      </c>
      <c r="BC278" s="22">
        <v>1.24817</v>
      </c>
      <c r="BD278">
        <f t="shared" si="58"/>
        <v>13.465432098765431</v>
      </c>
      <c r="BE278">
        <f t="shared" si="59"/>
        <v>16.825596024691357</v>
      </c>
    </row>
    <row r="279" spans="6:101">
      <c r="F279" s="9"/>
      <c r="G279" s="22">
        <v>0.32546999999999998</v>
      </c>
      <c r="H279" s="22">
        <v>8.3664299999999994</v>
      </c>
      <c r="I279" s="22">
        <v>-1.3201900000000001E-2</v>
      </c>
      <c r="J279" s="22">
        <v>269</v>
      </c>
      <c r="K279" s="22">
        <v>0.32495099999999999</v>
      </c>
      <c r="L279">
        <f t="shared" si="48"/>
        <v>16.298641975308641</v>
      </c>
      <c r="M279">
        <f t="shared" si="49"/>
        <v>5.3047190037037026</v>
      </c>
      <c r="N279" s="9"/>
      <c r="O279" s="22">
        <v>1.25458</v>
      </c>
      <c r="P279" s="22">
        <v>11.943899999999999</v>
      </c>
      <c r="Q279" s="22">
        <v>-1.1163299999999999E-2</v>
      </c>
      <c r="R279" s="22">
        <v>269</v>
      </c>
      <c r="S279" s="22">
        <v>1.25366</v>
      </c>
      <c r="T279">
        <f t="shared" si="50"/>
        <v>13.781851851851851</v>
      </c>
      <c r="U279">
        <f t="shared" si="51"/>
        <v>17.290435696296296</v>
      </c>
      <c r="X279" s="9"/>
      <c r="Y279" s="22">
        <v>0.32546999999999998</v>
      </c>
      <c r="Z279" s="22">
        <v>17.195599999999999</v>
      </c>
      <c r="AA279" s="22">
        <v>-1.31989E-2</v>
      </c>
      <c r="AB279" s="22">
        <v>269</v>
      </c>
      <c r="AC279" s="22">
        <v>0.32492100000000002</v>
      </c>
      <c r="AD279">
        <f t="shared" si="52"/>
        <v>16.294938271604938</v>
      </c>
      <c r="AE279">
        <f t="shared" si="53"/>
        <v>5.303513559259259</v>
      </c>
      <c r="AF279" s="9"/>
      <c r="AG279" s="22">
        <v>1.25458</v>
      </c>
      <c r="AH279" s="22">
        <v>20.773099999999999</v>
      </c>
      <c r="AI279" s="22">
        <v>-1.1047400000000001E-2</v>
      </c>
      <c r="AJ279" s="22">
        <v>269</v>
      </c>
      <c r="AK279" s="22">
        <v>1.25366</v>
      </c>
      <c r="AL279">
        <f t="shared" si="54"/>
        <v>13.638765432098765</v>
      </c>
      <c r="AM279">
        <f t="shared" si="55"/>
        <v>17.110922335802471</v>
      </c>
      <c r="AP279" s="9"/>
      <c r="AQ279" s="22">
        <v>0.32546999999999998</v>
      </c>
      <c r="AR279" s="22">
        <v>26.043800000000001</v>
      </c>
      <c r="AS279" s="22">
        <v>-1.31287E-2</v>
      </c>
      <c r="AT279" s="22">
        <v>269</v>
      </c>
      <c r="AU279" s="22">
        <v>0.32495099999999999</v>
      </c>
      <c r="AV279">
        <f t="shared" si="56"/>
        <v>16.208271604938268</v>
      </c>
      <c r="AW279">
        <f t="shared" si="57"/>
        <v>5.2753061592592578</v>
      </c>
      <c r="AX279" s="9"/>
      <c r="AY279" s="22">
        <v>1.25458</v>
      </c>
      <c r="AZ279" s="22">
        <v>29.621300000000002</v>
      </c>
      <c r="BA279" s="22">
        <v>-1.0870400000000001E-2</v>
      </c>
      <c r="BB279" s="22">
        <v>269</v>
      </c>
      <c r="BC279" s="22">
        <v>1.25366</v>
      </c>
      <c r="BD279">
        <f t="shared" si="58"/>
        <v>13.420246913580247</v>
      </c>
      <c r="BE279">
        <f t="shared" si="59"/>
        <v>16.836773372839506</v>
      </c>
    </row>
    <row r="280" spans="6:101">
      <c r="F280" s="9"/>
      <c r="G280" s="22">
        <v>0.32043500000000003</v>
      </c>
      <c r="H280" s="22">
        <v>8.3765000000000001</v>
      </c>
      <c r="I280" s="22">
        <v>-1.3201900000000001E-2</v>
      </c>
      <c r="J280" s="22">
        <v>270</v>
      </c>
      <c r="K280" s="22">
        <v>0.319824</v>
      </c>
      <c r="L280">
        <f t="shared" si="48"/>
        <v>16.298641975308641</v>
      </c>
      <c r="M280">
        <f t="shared" si="49"/>
        <v>5.222655341358025</v>
      </c>
      <c r="N280" s="9"/>
      <c r="O280" s="22">
        <v>1.2596099999999999</v>
      </c>
      <c r="P280" s="22">
        <v>11.954000000000001</v>
      </c>
      <c r="Q280" s="22">
        <v>-1.11298E-2</v>
      </c>
      <c r="R280" s="22">
        <v>270</v>
      </c>
      <c r="S280" s="22">
        <v>1.25885</v>
      </c>
      <c r="T280">
        <f t="shared" si="50"/>
        <v>13.740493827160494</v>
      </c>
      <c r="U280">
        <f t="shared" si="51"/>
        <v>17.307663429629628</v>
      </c>
      <c r="X280" s="9"/>
      <c r="Y280" s="22">
        <v>0.32043500000000003</v>
      </c>
      <c r="Z280" s="22">
        <v>17.2057</v>
      </c>
      <c r="AA280" s="22">
        <v>-1.3214099999999999E-2</v>
      </c>
      <c r="AB280" s="22">
        <v>270</v>
      </c>
      <c r="AC280" s="22">
        <v>0.319855</v>
      </c>
      <c r="AD280">
        <f t="shared" si="52"/>
        <v>16.313703703703702</v>
      </c>
      <c r="AE280">
        <f t="shared" si="53"/>
        <v>5.2274816462962965</v>
      </c>
      <c r="AF280" s="9"/>
      <c r="AG280" s="22">
        <v>1.2596099999999999</v>
      </c>
      <c r="AH280" s="22">
        <v>20.783200000000001</v>
      </c>
      <c r="AI280" s="22">
        <v>-1.10077E-2</v>
      </c>
      <c r="AJ280" s="22">
        <v>270</v>
      </c>
      <c r="AK280" s="22">
        <v>1.2591600000000001</v>
      </c>
      <c r="AL280">
        <f t="shared" si="54"/>
        <v>13.589753086419753</v>
      </c>
      <c r="AM280">
        <f t="shared" si="55"/>
        <v>17.117788885185185</v>
      </c>
      <c r="AP280" s="9"/>
      <c r="AQ280" s="22">
        <v>0.32043500000000003</v>
      </c>
      <c r="AR280" s="22">
        <v>26.053799999999999</v>
      </c>
      <c r="AS280" s="22">
        <v>-1.31348E-2</v>
      </c>
      <c r="AT280" s="22">
        <v>270</v>
      </c>
      <c r="AU280" s="22">
        <v>0.31979400000000002</v>
      </c>
      <c r="AV280">
        <f t="shared" si="56"/>
        <v>16.215802469135802</v>
      </c>
      <c r="AW280">
        <f t="shared" si="57"/>
        <v>5.1961106641975316</v>
      </c>
      <c r="AX280" s="9"/>
      <c r="AY280" s="22">
        <v>1.2596099999999999</v>
      </c>
      <c r="AZ280" s="22">
        <v>29.6313</v>
      </c>
      <c r="BA280" s="22">
        <v>-1.08337E-2</v>
      </c>
      <c r="BB280" s="22">
        <v>270</v>
      </c>
      <c r="BC280" s="22">
        <v>1.2591600000000001</v>
      </c>
      <c r="BD280">
        <f t="shared" si="58"/>
        <v>13.374938271604938</v>
      </c>
      <c r="BE280">
        <f t="shared" si="59"/>
        <v>16.847205996296296</v>
      </c>
    </row>
    <row r="281" spans="6:101">
      <c r="F281" s="9"/>
      <c r="G281" s="22">
        <v>0.31539899999999998</v>
      </c>
      <c r="H281" s="22">
        <v>8.3865700000000007</v>
      </c>
      <c r="I281" s="22">
        <v>-1.3207999999999999E-2</v>
      </c>
      <c r="J281" s="22">
        <v>271</v>
      </c>
      <c r="K281" s="22">
        <v>0.31487999999999999</v>
      </c>
      <c r="L281">
        <f t="shared" si="48"/>
        <v>16.306172839506171</v>
      </c>
      <c r="M281">
        <f t="shared" si="49"/>
        <v>5.1429506074074069</v>
      </c>
      <c r="N281" s="9"/>
      <c r="O281" s="22">
        <v>1.2646500000000001</v>
      </c>
      <c r="P281" s="22">
        <v>11.9641</v>
      </c>
      <c r="Q281" s="22">
        <v>-1.10931E-2</v>
      </c>
      <c r="R281" s="22">
        <v>271</v>
      </c>
      <c r="S281" s="22">
        <v>1.2640400000000001</v>
      </c>
      <c r="T281">
        <f t="shared" si="50"/>
        <v>13.695185185185183</v>
      </c>
      <c r="U281">
        <f t="shared" si="51"/>
        <v>17.319615944444443</v>
      </c>
      <c r="X281" s="9"/>
      <c r="Y281" s="22">
        <v>0.31539899999999998</v>
      </c>
      <c r="Z281" s="22">
        <v>17.215699999999998</v>
      </c>
      <c r="AA281" s="22">
        <v>-1.32202E-2</v>
      </c>
      <c r="AB281" s="22">
        <v>271</v>
      </c>
      <c r="AC281" s="22">
        <v>0.31485000000000002</v>
      </c>
      <c r="AD281">
        <f t="shared" si="52"/>
        <v>16.321234567901232</v>
      </c>
      <c r="AE281">
        <f t="shared" si="53"/>
        <v>5.1477010614814809</v>
      </c>
      <c r="AF281" s="9"/>
      <c r="AG281" s="22">
        <v>1.2646500000000001</v>
      </c>
      <c r="AH281" s="22">
        <v>20.793199999999999</v>
      </c>
      <c r="AI281" s="22">
        <v>-1.09619E-2</v>
      </c>
      <c r="AJ281" s="22">
        <v>271</v>
      </c>
      <c r="AK281" s="22">
        <v>1.2634300000000001</v>
      </c>
      <c r="AL281">
        <f t="shared" si="54"/>
        <v>13.533209876543209</v>
      </c>
      <c r="AM281">
        <f t="shared" si="55"/>
        <v>17.114773870370371</v>
      </c>
      <c r="AP281" s="9"/>
      <c r="AQ281" s="22">
        <v>0.31539899999999998</v>
      </c>
      <c r="AR281" s="22">
        <v>26.0639</v>
      </c>
      <c r="AS281" s="22">
        <v>-1.31439E-2</v>
      </c>
      <c r="AT281" s="22">
        <v>271</v>
      </c>
      <c r="AU281" s="22">
        <v>0.31487999999999999</v>
      </c>
      <c r="AV281">
        <f t="shared" si="56"/>
        <v>16.227037037037036</v>
      </c>
      <c r="AW281">
        <f t="shared" si="57"/>
        <v>5.1179912544444441</v>
      </c>
      <c r="AX281" s="9"/>
      <c r="AY281" s="22">
        <v>1.2646500000000001</v>
      </c>
      <c r="AZ281" s="22">
        <v>29.641400000000001</v>
      </c>
      <c r="BA281" s="22">
        <v>-1.07727E-2</v>
      </c>
      <c r="BB281" s="22">
        <v>271</v>
      </c>
      <c r="BC281" s="22">
        <v>1.26373</v>
      </c>
      <c r="BD281">
        <f t="shared" si="58"/>
        <v>13.299629629629628</v>
      </c>
      <c r="BE281">
        <f t="shared" si="59"/>
        <v>16.81937661111111</v>
      </c>
    </row>
    <row r="282" spans="6:101">
      <c r="F282" s="9"/>
      <c r="G282" s="22">
        <v>0.31036399999999997</v>
      </c>
      <c r="H282" s="22">
        <v>8.3966399999999997</v>
      </c>
      <c r="I282" s="22">
        <v>-1.3207999999999999E-2</v>
      </c>
      <c r="J282" s="22">
        <v>272</v>
      </c>
      <c r="K282" s="22">
        <v>0.309784</v>
      </c>
      <c r="L282">
        <f t="shared" si="48"/>
        <v>16.306172839506171</v>
      </c>
      <c r="M282">
        <f t="shared" si="49"/>
        <v>5.0608490271604927</v>
      </c>
      <c r="N282" s="9"/>
      <c r="O282" s="22">
        <v>1.2696799999999999</v>
      </c>
      <c r="P282" s="22">
        <v>11.9741</v>
      </c>
      <c r="Q282" s="22">
        <v>-1.10504E-2</v>
      </c>
      <c r="R282" s="22">
        <v>272</v>
      </c>
      <c r="S282" s="22">
        <v>1.26892</v>
      </c>
      <c r="T282">
        <f t="shared" si="50"/>
        <v>13.64246913580247</v>
      </c>
      <c r="U282">
        <f t="shared" si="51"/>
        <v>17.32157021234568</v>
      </c>
      <c r="X282" s="9"/>
      <c r="Y282" s="22">
        <v>0.31036399999999997</v>
      </c>
      <c r="Z282" s="22">
        <v>17.2258</v>
      </c>
      <c r="AA282" s="22">
        <v>-1.32263E-2</v>
      </c>
      <c r="AB282" s="22">
        <v>272</v>
      </c>
      <c r="AC282" s="22">
        <v>0.30984499999999998</v>
      </c>
      <c r="AD282">
        <f t="shared" si="52"/>
        <v>16.328765432098766</v>
      </c>
      <c r="AE282">
        <f t="shared" si="53"/>
        <v>5.0678609545679008</v>
      </c>
      <c r="AF282" s="9"/>
      <c r="AG282" s="22">
        <v>1.2696799999999999</v>
      </c>
      <c r="AH282" s="22">
        <v>20.8033</v>
      </c>
      <c r="AI282" s="22">
        <v>-1.091E-2</v>
      </c>
      <c r="AJ282" s="22">
        <v>272</v>
      </c>
      <c r="AK282" s="22">
        <v>1.2686200000000001</v>
      </c>
      <c r="AL282">
        <f t="shared" si="54"/>
        <v>13.469135802469134</v>
      </c>
      <c r="AM282">
        <f t="shared" si="55"/>
        <v>17.101492345679009</v>
      </c>
      <c r="AP282" s="9"/>
      <c r="AQ282" s="22">
        <v>0.31036399999999997</v>
      </c>
      <c r="AR282" s="22">
        <v>26.074000000000002</v>
      </c>
      <c r="AS282" s="22">
        <v>-1.315E-2</v>
      </c>
      <c r="AT282" s="22">
        <v>272</v>
      </c>
      <c r="AU282" s="22">
        <v>0.309784</v>
      </c>
      <c r="AV282">
        <f t="shared" si="56"/>
        <v>16.234567901234566</v>
      </c>
      <c r="AW282">
        <f t="shared" si="57"/>
        <v>5.0386254320987645</v>
      </c>
      <c r="AX282" s="9"/>
      <c r="AY282" s="22">
        <v>1.2696799999999999</v>
      </c>
      <c r="AZ282" s="22">
        <v>29.651499999999999</v>
      </c>
      <c r="BA282" s="22">
        <v>-1.07239E-2</v>
      </c>
      <c r="BB282" s="22">
        <v>272</v>
      </c>
      <c r="BC282" s="22">
        <v>1.26892</v>
      </c>
      <c r="BD282">
        <f t="shared" si="58"/>
        <v>13.239382716049382</v>
      </c>
      <c r="BE282">
        <f t="shared" si="59"/>
        <v>16.809779446913577</v>
      </c>
    </row>
    <row r="283" spans="6:101">
      <c r="F283" s="9"/>
      <c r="G283" s="22">
        <v>0.30532799999999999</v>
      </c>
      <c r="H283" s="22">
        <v>8.40672</v>
      </c>
      <c r="I283" s="22">
        <v>-1.32111E-2</v>
      </c>
      <c r="J283" s="22">
        <v>273</v>
      </c>
      <c r="K283" s="22">
        <v>0.30471799999999999</v>
      </c>
      <c r="L283">
        <f t="shared" si="48"/>
        <v>16.309999999999999</v>
      </c>
      <c r="M283">
        <f t="shared" si="49"/>
        <v>4.9798996799999991</v>
      </c>
      <c r="N283" s="9"/>
      <c r="O283" s="22">
        <v>1.2747200000000001</v>
      </c>
      <c r="P283" s="22">
        <v>11.9842</v>
      </c>
      <c r="Q283" s="22">
        <v>-1.09955E-2</v>
      </c>
      <c r="R283" s="22">
        <v>273</v>
      </c>
      <c r="S283" s="22">
        <v>1.2738</v>
      </c>
      <c r="T283">
        <f t="shared" si="50"/>
        <v>13.574691358024692</v>
      </c>
      <c r="U283">
        <f t="shared" si="51"/>
        <v>17.303930567901237</v>
      </c>
      <c r="X283" s="9"/>
      <c r="Y283" s="22">
        <v>0.30532799999999999</v>
      </c>
      <c r="Z283" s="22">
        <v>17.235900000000001</v>
      </c>
      <c r="AA283" s="22">
        <v>-1.3235500000000001E-2</v>
      </c>
      <c r="AB283" s="22">
        <v>273</v>
      </c>
      <c r="AC283" s="22">
        <v>0.30471799999999999</v>
      </c>
      <c r="AD283">
        <f t="shared" si="52"/>
        <v>16.340123456790124</v>
      </c>
      <c r="AE283">
        <f t="shared" si="53"/>
        <v>4.9890972148148149</v>
      </c>
      <c r="AF283" s="9"/>
      <c r="AG283" s="22">
        <v>1.2747200000000001</v>
      </c>
      <c r="AH283" s="22">
        <v>20.813400000000001</v>
      </c>
      <c r="AI283" s="22">
        <v>-1.08612E-2</v>
      </c>
      <c r="AJ283" s="22">
        <v>273</v>
      </c>
      <c r="AK283" s="22">
        <v>1.2738</v>
      </c>
      <c r="AL283">
        <f t="shared" si="54"/>
        <v>13.408888888888887</v>
      </c>
      <c r="AM283">
        <f t="shared" si="55"/>
        <v>17.092578844444443</v>
      </c>
      <c r="AP283" s="9"/>
      <c r="AQ283" s="22">
        <v>0.30532799999999999</v>
      </c>
      <c r="AR283" s="22">
        <v>26.084099999999999</v>
      </c>
      <c r="AS283" s="22">
        <v>-1.3153099999999999E-2</v>
      </c>
      <c r="AT283" s="22">
        <v>273</v>
      </c>
      <c r="AU283" s="22">
        <v>0.30471799999999999</v>
      </c>
      <c r="AV283">
        <f t="shared" si="56"/>
        <v>16.238395061728394</v>
      </c>
      <c r="AW283">
        <f t="shared" si="57"/>
        <v>4.9580366874074064</v>
      </c>
      <c r="AX283" s="9"/>
      <c r="AY283" s="22">
        <v>1.2747200000000001</v>
      </c>
      <c r="AZ283" s="22">
        <v>29.6615</v>
      </c>
      <c r="BA283" s="22">
        <v>-1.0675E-2</v>
      </c>
      <c r="BB283" s="22">
        <v>273</v>
      </c>
      <c r="BC283" s="22">
        <v>1.2741100000000001</v>
      </c>
      <c r="BD283">
        <f t="shared" si="58"/>
        <v>13.179012345679013</v>
      </c>
      <c r="BE283">
        <f t="shared" si="59"/>
        <v>16.799550617283952</v>
      </c>
    </row>
    <row r="284" spans="6:101">
      <c r="F284" s="9"/>
      <c r="G284" s="22">
        <v>0.30029299999999998</v>
      </c>
      <c r="H284" s="22">
        <v>8.4167900000000007</v>
      </c>
      <c r="I284" s="22">
        <v>-1.32202E-2</v>
      </c>
      <c r="J284" s="22">
        <v>274</v>
      </c>
      <c r="K284" s="22">
        <v>0.29968299999999998</v>
      </c>
      <c r="L284">
        <f t="shared" si="48"/>
        <v>16.321234567901232</v>
      </c>
      <c r="M284">
        <f t="shared" si="49"/>
        <v>4.9011524920987641</v>
      </c>
      <c r="N284" s="9"/>
      <c r="O284" s="22">
        <v>1.2797499999999999</v>
      </c>
      <c r="P284" s="22">
        <v>11.994300000000001</v>
      </c>
      <c r="Q284" s="22">
        <v>-1.09406E-2</v>
      </c>
      <c r="R284" s="22">
        <v>274</v>
      </c>
      <c r="S284" s="22">
        <v>1.2783800000000001</v>
      </c>
      <c r="T284">
        <f t="shared" si="50"/>
        <v>13.506913580246913</v>
      </c>
      <c r="U284">
        <f t="shared" si="51"/>
        <v>17.285472654320987</v>
      </c>
      <c r="X284" s="9"/>
      <c r="Y284" s="22">
        <v>0.30029299999999998</v>
      </c>
      <c r="Z284" s="22">
        <v>17.245999999999999</v>
      </c>
      <c r="AA284" s="22">
        <v>-1.3250700000000001E-2</v>
      </c>
      <c r="AB284" s="22">
        <v>274</v>
      </c>
      <c r="AC284" s="22">
        <v>0.29974400000000001</v>
      </c>
      <c r="AD284">
        <f t="shared" si="52"/>
        <v>16.358888888888888</v>
      </c>
      <c r="AE284">
        <f t="shared" si="53"/>
        <v>4.9124598211111108</v>
      </c>
      <c r="AF284" s="9"/>
      <c r="AG284" s="22">
        <v>1.2797499999999999</v>
      </c>
      <c r="AH284" s="22">
        <v>20.823399999999999</v>
      </c>
      <c r="AI284" s="22">
        <v>-1.08063E-2</v>
      </c>
      <c r="AJ284" s="22">
        <v>274</v>
      </c>
      <c r="AK284" s="22">
        <v>1.2786900000000001</v>
      </c>
      <c r="AL284">
        <f t="shared" si="54"/>
        <v>13.341111111111109</v>
      </c>
      <c r="AM284">
        <f t="shared" si="55"/>
        <v>17.07328694444444</v>
      </c>
      <c r="AP284" s="9"/>
      <c r="AQ284" s="22">
        <v>0.30029299999999998</v>
      </c>
      <c r="AR284" s="22">
        <v>26.094100000000001</v>
      </c>
      <c r="AS284" s="22">
        <v>-1.31561E-2</v>
      </c>
      <c r="AT284" s="22">
        <v>274</v>
      </c>
      <c r="AU284" s="22">
        <v>0.29971300000000001</v>
      </c>
      <c r="AV284">
        <f t="shared" si="56"/>
        <v>16.2420987654321</v>
      </c>
      <c r="AW284">
        <f t="shared" si="57"/>
        <v>4.8773885645679016</v>
      </c>
      <c r="AX284" s="9"/>
      <c r="AY284" s="22">
        <v>1.2797499999999999</v>
      </c>
      <c r="AZ284" s="22">
        <v>29.671600000000002</v>
      </c>
      <c r="BA284" s="22">
        <v>-1.0632300000000001E-2</v>
      </c>
      <c r="BB284" s="22">
        <v>274</v>
      </c>
      <c r="BC284" s="22">
        <v>1.2789900000000001</v>
      </c>
      <c r="BD284">
        <f t="shared" si="58"/>
        <v>13.126296296296296</v>
      </c>
      <c r="BE284">
        <f t="shared" si="59"/>
        <v>16.798377685185184</v>
      </c>
    </row>
    <row r="285" spans="6:101">
      <c r="F285" s="9"/>
      <c r="G285" s="22">
        <v>0.29525800000000002</v>
      </c>
      <c r="H285" s="22">
        <v>8.4268599999999996</v>
      </c>
      <c r="I285" s="22">
        <v>-1.3235500000000001E-2</v>
      </c>
      <c r="J285" s="22">
        <v>275</v>
      </c>
      <c r="K285" s="22">
        <v>0.29458600000000001</v>
      </c>
      <c r="L285">
        <f t="shared" si="48"/>
        <v>16.340123456790124</v>
      </c>
      <c r="M285">
        <f t="shared" si="49"/>
        <v>4.8245521716049389</v>
      </c>
      <c r="N285" s="9"/>
      <c r="O285" s="22">
        <v>1.2847900000000001</v>
      </c>
      <c r="P285" s="22">
        <v>12.004300000000001</v>
      </c>
      <c r="Q285" s="22">
        <v>-1.0891700000000001E-2</v>
      </c>
      <c r="R285" s="22">
        <v>275</v>
      </c>
      <c r="S285" s="22">
        <v>1.2841800000000001</v>
      </c>
      <c r="T285">
        <f t="shared" si="50"/>
        <v>13.446543209876543</v>
      </c>
      <c r="U285">
        <f t="shared" si="51"/>
        <v>17.275984250617284</v>
      </c>
      <c r="X285" s="9"/>
      <c r="Y285" s="22">
        <v>0.29525800000000002</v>
      </c>
      <c r="Z285" s="22">
        <v>17.256</v>
      </c>
      <c r="AA285" s="22">
        <v>-1.3266E-2</v>
      </c>
      <c r="AB285" s="22">
        <v>275</v>
      </c>
      <c r="AC285" s="22">
        <v>0.294678</v>
      </c>
      <c r="AD285">
        <f t="shared" si="52"/>
        <v>16.377777777777776</v>
      </c>
      <c r="AE285">
        <f t="shared" si="53"/>
        <v>4.8356699111111112</v>
      </c>
      <c r="AF285" s="9"/>
      <c r="AG285" s="22">
        <v>1.2847900000000001</v>
      </c>
      <c r="AH285" s="22">
        <v>20.833500000000001</v>
      </c>
      <c r="AI285" s="22">
        <v>-1.0766599999999999E-2</v>
      </c>
      <c r="AJ285" s="22">
        <v>275</v>
      </c>
      <c r="AK285" s="22">
        <v>1.2838700000000001</v>
      </c>
      <c r="AL285">
        <f t="shared" si="54"/>
        <v>13.292098765432097</v>
      </c>
      <c r="AM285">
        <f t="shared" si="55"/>
        <v>17.077555572839504</v>
      </c>
      <c r="AP285" s="9"/>
      <c r="AQ285" s="22">
        <v>0.29525800000000002</v>
      </c>
      <c r="AR285" s="22">
        <v>26.104199999999999</v>
      </c>
      <c r="AS285" s="22">
        <v>-1.31653E-2</v>
      </c>
      <c r="AT285" s="22">
        <v>275</v>
      </c>
      <c r="AU285" s="22">
        <v>0.29461700000000002</v>
      </c>
      <c r="AV285">
        <f t="shared" si="56"/>
        <v>16.253456790123455</v>
      </c>
      <c r="AW285">
        <f t="shared" si="57"/>
        <v>4.7989631449382717</v>
      </c>
      <c r="AX285" s="9"/>
      <c r="AY285" s="22">
        <v>1.2847900000000001</v>
      </c>
      <c r="AZ285" s="22">
        <v>29.681699999999999</v>
      </c>
      <c r="BA285" s="22">
        <v>-1.0583499999999999E-2</v>
      </c>
      <c r="BB285" s="22">
        <v>275</v>
      </c>
      <c r="BC285" s="22">
        <v>1.2838700000000001</v>
      </c>
      <c r="BD285">
        <f t="shared" si="58"/>
        <v>13.066049382716049</v>
      </c>
      <c r="BE285">
        <f t="shared" si="59"/>
        <v>16.787129586419752</v>
      </c>
    </row>
    <row r="286" spans="6:101">
      <c r="F286" s="9"/>
      <c r="G286" s="22">
        <v>0.29022199999999998</v>
      </c>
      <c r="H286" s="22">
        <v>8.4369300000000003</v>
      </c>
      <c r="I286" s="22">
        <v>-1.3256799999999999E-2</v>
      </c>
      <c r="J286" s="22">
        <v>276</v>
      </c>
      <c r="K286" s="22">
        <v>0.28958099999999998</v>
      </c>
      <c r="L286">
        <f t="shared" si="48"/>
        <v>16.366419753086415</v>
      </c>
      <c r="M286">
        <f t="shared" si="49"/>
        <v>4.7498950735802454</v>
      </c>
      <c r="N286" s="9"/>
      <c r="O286" s="22">
        <v>1.28983</v>
      </c>
      <c r="P286" s="22">
        <v>12.0144</v>
      </c>
      <c r="Q286" s="22">
        <v>-1.08398E-2</v>
      </c>
      <c r="R286" s="22">
        <v>276</v>
      </c>
      <c r="S286" s="22">
        <v>1.2890600000000001</v>
      </c>
      <c r="T286">
        <f t="shared" si="50"/>
        <v>13.38246913580247</v>
      </c>
      <c r="U286">
        <f t="shared" si="51"/>
        <v>17.2611101654321</v>
      </c>
      <c r="X286" s="9"/>
      <c r="Y286" s="22">
        <v>0.29022199999999998</v>
      </c>
      <c r="Z286" s="22">
        <v>17.266100000000002</v>
      </c>
      <c r="AA286" s="22">
        <v>-1.32721E-2</v>
      </c>
      <c r="AB286" s="22">
        <v>276</v>
      </c>
      <c r="AC286" s="22">
        <v>0.28958099999999998</v>
      </c>
      <c r="AD286">
        <f t="shared" si="52"/>
        <v>16.385308641975307</v>
      </c>
      <c r="AE286">
        <f t="shared" si="53"/>
        <v>4.7553770446913575</v>
      </c>
      <c r="AF286" s="9"/>
      <c r="AG286" s="22">
        <v>1.28983</v>
      </c>
      <c r="AH286" s="22">
        <v>20.843599999999999</v>
      </c>
      <c r="AI286" s="22">
        <v>-1.07178E-2</v>
      </c>
      <c r="AJ286" s="22">
        <v>276</v>
      </c>
      <c r="AK286" s="22">
        <v>1.2884500000000001</v>
      </c>
      <c r="AL286">
        <f t="shared" si="54"/>
        <v>13.23185185185185</v>
      </c>
      <c r="AM286">
        <f t="shared" si="55"/>
        <v>17.066839474074072</v>
      </c>
      <c r="AP286" s="9"/>
      <c r="AQ286" s="22">
        <v>0.29022199999999998</v>
      </c>
      <c r="AR286" s="22">
        <v>26.1143</v>
      </c>
      <c r="AS286" s="22">
        <v>-1.31836E-2</v>
      </c>
      <c r="AT286" s="22">
        <v>276</v>
      </c>
      <c r="AU286" s="22">
        <v>0.28964200000000001</v>
      </c>
      <c r="AV286">
        <f t="shared" si="56"/>
        <v>16.276049382716046</v>
      </c>
      <c r="AW286">
        <f t="shared" si="57"/>
        <v>4.7236676039506156</v>
      </c>
      <c r="AX286" s="9"/>
      <c r="AY286" s="22">
        <v>1.28983</v>
      </c>
      <c r="AZ286" s="22">
        <v>29.691800000000001</v>
      </c>
      <c r="BA286" s="22">
        <v>-1.05316E-2</v>
      </c>
      <c r="BB286" s="22">
        <v>276</v>
      </c>
      <c r="BC286" s="22">
        <v>1.2887599999999999</v>
      </c>
      <c r="BD286">
        <f t="shared" si="58"/>
        <v>13.001975308641976</v>
      </c>
      <c r="BE286">
        <f t="shared" si="59"/>
        <v>16.77033781234568</v>
      </c>
    </row>
    <row r="287" spans="6:101">
      <c r="F287" s="9"/>
      <c r="G287" s="22">
        <v>0.28518700000000002</v>
      </c>
      <c r="H287" s="22">
        <v>8.4469999999999992</v>
      </c>
      <c r="I287" s="22">
        <v>-1.32599E-2</v>
      </c>
      <c r="J287" s="22">
        <v>277</v>
      </c>
      <c r="K287" s="22">
        <v>0.284607</v>
      </c>
      <c r="L287">
        <f t="shared" si="48"/>
        <v>16.370246913580246</v>
      </c>
      <c r="M287">
        <f t="shared" si="49"/>
        <v>4.66858160654321</v>
      </c>
      <c r="N287" s="9"/>
      <c r="O287" s="22">
        <v>1.2948599999999999</v>
      </c>
      <c r="P287" s="22">
        <v>12.0245</v>
      </c>
      <c r="Q287" s="22">
        <v>-1.0794099999999999E-2</v>
      </c>
      <c r="R287" s="22">
        <v>277</v>
      </c>
      <c r="S287" s="22">
        <v>1.2945599999999999</v>
      </c>
      <c r="T287">
        <f t="shared" si="50"/>
        <v>13.326049382716048</v>
      </c>
      <c r="U287">
        <f t="shared" si="51"/>
        <v>17.255368303703701</v>
      </c>
      <c r="X287" s="9"/>
      <c r="Y287" s="22">
        <v>0.28518700000000002</v>
      </c>
      <c r="Z287" s="22">
        <v>17.276199999999999</v>
      </c>
      <c r="AA287" s="22">
        <v>-1.32874E-2</v>
      </c>
      <c r="AB287" s="22">
        <v>277</v>
      </c>
      <c r="AC287" s="22">
        <v>0.28463699999999997</v>
      </c>
      <c r="AD287">
        <f t="shared" si="52"/>
        <v>16.404197530864195</v>
      </c>
      <c r="AE287">
        <f t="shared" si="53"/>
        <v>4.6782638812345674</v>
      </c>
      <c r="AF287" s="9"/>
      <c r="AG287" s="22">
        <v>1.2948599999999999</v>
      </c>
      <c r="AH287" s="22">
        <v>20.8537</v>
      </c>
      <c r="AI287" s="22">
        <v>-1.0659800000000001E-2</v>
      </c>
      <c r="AJ287" s="22">
        <v>277</v>
      </c>
      <c r="AK287" s="22">
        <v>1.2942499999999999</v>
      </c>
      <c r="AL287">
        <f t="shared" si="54"/>
        <v>13.160246913580247</v>
      </c>
      <c r="AM287">
        <f t="shared" si="55"/>
        <v>17.040677318518519</v>
      </c>
      <c r="AP287" s="9"/>
      <c r="AQ287" s="22">
        <v>0.28518700000000002</v>
      </c>
      <c r="AR287" s="22">
        <v>26.124300000000002</v>
      </c>
      <c r="AS287" s="22">
        <v>-1.31927E-2</v>
      </c>
      <c r="AT287" s="22">
        <v>277</v>
      </c>
      <c r="AU287" s="22">
        <v>0.28454600000000002</v>
      </c>
      <c r="AV287">
        <f t="shared" si="56"/>
        <v>16.287283950617283</v>
      </c>
      <c r="AW287">
        <f t="shared" si="57"/>
        <v>4.6449216480246918</v>
      </c>
      <c r="AX287" s="9"/>
      <c r="AY287" s="22">
        <v>1.2948599999999999</v>
      </c>
      <c r="AZ287" s="22">
        <v>29.701799999999999</v>
      </c>
      <c r="BA287" s="22">
        <v>-1.04797E-2</v>
      </c>
      <c r="BB287" s="22">
        <v>277</v>
      </c>
      <c r="BC287" s="22">
        <v>1.2939499999999999</v>
      </c>
      <c r="BD287">
        <f t="shared" si="58"/>
        <v>12.937901234567899</v>
      </c>
      <c r="BE287">
        <f t="shared" si="59"/>
        <v>16.752770792592589</v>
      </c>
    </row>
    <row r="288" spans="6:101">
      <c r="F288" s="9"/>
      <c r="G288" s="22">
        <v>0.28015099999999998</v>
      </c>
      <c r="H288" s="22">
        <v>8.4570699999999999</v>
      </c>
      <c r="I288" s="22">
        <v>-1.3262899999999999E-2</v>
      </c>
      <c r="J288" s="22">
        <v>278</v>
      </c>
      <c r="K288" s="22">
        <v>0.27966299999999999</v>
      </c>
      <c r="L288">
        <f t="shared" si="48"/>
        <v>16.373950617283949</v>
      </c>
      <c r="M288">
        <f t="shared" si="49"/>
        <v>4.5871786393827154</v>
      </c>
      <c r="N288" s="9"/>
      <c r="O288" s="22">
        <v>1.2999000000000001</v>
      </c>
      <c r="P288" s="22">
        <v>12.034599999999999</v>
      </c>
      <c r="Q288" s="22">
        <v>-1.07513E-2</v>
      </c>
      <c r="R288" s="22">
        <v>278</v>
      </c>
      <c r="S288" s="22">
        <v>1.2985199999999999</v>
      </c>
      <c r="T288">
        <f t="shared" si="50"/>
        <v>13.273209876543209</v>
      </c>
      <c r="U288">
        <f t="shared" si="51"/>
        <v>17.253845518518517</v>
      </c>
      <c r="X288" s="9"/>
      <c r="Y288" s="22">
        <v>0.28015099999999998</v>
      </c>
      <c r="Z288" s="22">
        <v>17.286200000000001</v>
      </c>
      <c r="AA288" s="22">
        <v>-1.3290400000000001E-2</v>
      </c>
      <c r="AB288" s="22">
        <v>278</v>
      </c>
      <c r="AC288" s="22">
        <v>0.27963300000000002</v>
      </c>
      <c r="AD288">
        <f t="shared" si="52"/>
        <v>16.407901234567902</v>
      </c>
      <c r="AE288">
        <f t="shared" si="53"/>
        <v>4.5966899387654321</v>
      </c>
      <c r="AF288" s="9"/>
      <c r="AG288" s="22">
        <v>1.2999000000000001</v>
      </c>
      <c r="AH288" s="22">
        <v>20.863700000000001</v>
      </c>
      <c r="AI288" s="22">
        <v>-1.06018E-2</v>
      </c>
      <c r="AJ288" s="22">
        <v>278</v>
      </c>
      <c r="AK288" s="22">
        <v>1.2991299999999999</v>
      </c>
      <c r="AL288">
        <f t="shared" si="54"/>
        <v>13.088641975308642</v>
      </c>
      <c r="AM288">
        <f t="shared" si="55"/>
        <v>17.013925703703705</v>
      </c>
      <c r="AP288" s="9"/>
      <c r="AQ288" s="22">
        <v>0.28015099999999998</v>
      </c>
      <c r="AR288" s="22">
        <v>26.134399999999999</v>
      </c>
      <c r="AS288" s="22">
        <v>-1.31989E-2</v>
      </c>
      <c r="AT288" s="22">
        <v>278</v>
      </c>
      <c r="AU288" s="22">
        <v>0.27960200000000002</v>
      </c>
      <c r="AV288">
        <f t="shared" si="56"/>
        <v>16.294938271604938</v>
      </c>
      <c r="AW288">
        <f t="shared" si="57"/>
        <v>4.5650432517283948</v>
      </c>
      <c r="AX288" s="9"/>
      <c r="AY288" s="22">
        <v>1.2999000000000001</v>
      </c>
      <c r="AZ288" s="22">
        <v>29.7119</v>
      </c>
      <c r="BA288" s="22">
        <v>-1.04279E-2</v>
      </c>
      <c r="BB288" s="22">
        <v>278</v>
      </c>
      <c r="BC288" s="22">
        <v>1.2988299999999999</v>
      </c>
      <c r="BD288">
        <f t="shared" si="58"/>
        <v>12.873950617283951</v>
      </c>
      <c r="BE288">
        <f t="shared" si="59"/>
        <v>16.734848407407409</v>
      </c>
    </row>
    <row r="289" spans="6:57">
      <c r="F289" s="9"/>
      <c r="G289" s="22">
        <v>0.27511600000000003</v>
      </c>
      <c r="H289" s="22">
        <v>8.4671400000000006</v>
      </c>
      <c r="I289" s="22">
        <v>-1.32599E-2</v>
      </c>
      <c r="J289" s="22">
        <v>279</v>
      </c>
      <c r="K289" s="22">
        <v>0.27450600000000003</v>
      </c>
      <c r="L289">
        <f t="shared" si="48"/>
        <v>16.370246913580246</v>
      </c>
      <c r="M289">
        <f t="shared" si="49"/>
        <v>4.5037168498765432</v>
      </c>
      <c r="N289" s="9"/>
      <c r="O289" s="22">
        <v>1.3049299999999999</v>
      </c>
      <c r="P289" s="22">
        <v>12.044600000000001</v>
      </c>
      <c r="Q289" s="22">
        <v>-1.0699500000000001E-2</v>
      </c>
      <c r="R289" s="22">
        <v>279</v>
      </c>
      <c r="S289" s="22">
        <v>1.30402</v>
      </c>
      <c r="T289">
        <f t="shared" si="50"/>
        <v>13.209259259259259</v>
      </c>
      <c r="U289">
        <f t="shared" si="51"/>
        <v>17.237158685185182</v>
      </c>
      <c r="X289" s="9"/>
      <c r="Y289" s="22">
        <v>0.27511600000000003</v>
      </c>
      <c r="Z289" s="22">
        <v>17.296299999999999</v>
      </c>
      <c r="AA289" s="22">
        <v>-1.32935E-2</v>
      </c>
      <c r="AB289" s="22">
        <v>279</v>
      </c>
      <c r="AC289" s="22">
        <v>0.27450600000000003</v>
      </c>
      <c r="AD289">
        <f t="shared" si="52"/>
        <v>16.411728395061726</v>
      </c>
      <c r="AE289">
        <f t="shared" si="53"/>
        <v>4.5151290691358019</v>
      </c>
      <c r="AF289" s="9"/>
      <c r="AG289" s="22">
        <v>1.3049299999999999</v>
      </c>
      <c r="AH289" s="22">
        <v>20.873799999999999</v>
      </c>
      <c r="AI289" s="22">
        <v>-1.0543800000000001E-2</v>
      </c>
      <c r="AJ289" s="22">
        <v>279</v>
      </c>
      <c r="AK289" s="22">
        <v>1.30402</v>
      </c>
      <c r="AL289">
        <f t="shared" si="54"/>
        <v>13.017037037037037</v>
      </c>
      <c r="AM289">
        <f t="shared" si="55"/>
        <v>16.986322140740739</v>
      </c>
      <c r="AP289" s="9"/>
      <c r="AQ289" s="22">
        <v>0.27511600000000003</v>
      </c>
      <c r="AR289" s="22">
        <v>26.144500000000001</v>
      </c>
      <c r="AS289" s="22">
        <v>-1.3201900000000001E-2</v>
      </c>
      <c r="AT289" s="22">
        <v>279</v>
      </c>
      <c r="AU289" s="22">
        <v>0.27459699999999998</v>
      </c>
      <c r="AV289">
        <f t="shared" si="56"/>
        <v>16.298641975308641</v>
      </c>
      <c r="AW289">
        <f t="shared" si="57"/>
        <v>4.4840171856790123</v>
      </c>
      <c r="AX289" s="9"/>
      <c r="AY289" s="22">
        <v>1.3049299999999999</v>
      </c>
      <c r="AZ289" s="22">
        <v>29.722000000000001</v>
      </c>
      <c r="BA289" s="22">
        <v>-1.0363799999999999E-2</v>
      </c>
      <c r="BB289" s="22">
        <v>279</v>
      </c>
      <c r="BC289" s="22">
        <v>1.30402</v>
      </c>
      <c r="BD289">
        <f t="shared" si="58"/>
        <v>12.794814814814814</v>
      </c>
      <c r="BE289">
        <f t="shared" si="59"/>
        <v>16.696337696296293</v>
      </c>
    </row>
    <row r="290" spans="6:57">
      <c r="F290" s="9"/>
      <c r="G290" s="22">
        <v>0.27008100000000002</v>
      </c>
      <c r="H290" s="22">
        <v>8.4772099999999995</v>
      </c>
      <c r="I290" s="22">
        <v>-1.3269E-2</v>
      </c>
      <c r="J290" s="22">
        <v>280</v>
      </c>
      <c r="K290" s="22">
        <v>0.26953100000000002</v>
      </c>
      <c r="L290">
        <f t="shared" si="48"/>
        <v>16.38148148148148</v>
      </c>
      <c r="M290">
        <f t="shared" si="49"/>
        <v>4.4243268999999996</v>
      </c>
      <c r="N290" s="9"/>
      <c r="O290" s="22">
        <v>1.3099700000000001</v>
      </c>
      <c r="P290" s="22">
        <v>12.0547</v>
      </c>
      <c r="Q290" s="22">
        <v>-1.06354E-2</v>
      </c>
      <c r="R290" s="22">
        <v>280</v>
      </c>
      <c r="S290" s="22">
        <v>1.3091999999999999</v>
      </c>
      <c r="T290">
        <f t="shared" si="50"/>
        <v>13.130123456790121</v>
      </c>
      <c r="U290">
        <f t="shared" si="51"/>
        <v>17.200067824691356</v>
      </c>
      <c r="X290" s="9"/>
      <c r="Y290" s="22">
        <v>0.27008100000000002</v>
      </c>
      <c r="Z290" s="22">
        <v>17.3064</v>
      </c>
      <c r="AA290" s="22">
        <v>-1.32874E-2</v>
      </c>
      <c r="AB290" s="22">
        <v>280</v>
      </c>
      <c r="AC290" s="22">
        <v>0.26956200000000002</v>
      </c>
      <c r="AD290">
        <f t="shared" si="52"/>
        <v>16.404197530864195</v>
      </c>
      <c r="AE290">
        <f t="shared" si="53"/>
        <v>4.4304620733333326</v>
      </c>
      <c r="AF290" s="9"/>
      <c r="AG290" s="22">
        <v>1.3099700000000001</v>
      </c>
      <c r="AH290" s="22">
        <v>20.883900000000001</v>
      </c>
      <c r="AI290" s="22">
        <v>-1.04828E-2</v>
      </c>
      <c r="AJ290" s="22">
        <v>280</v>
      </c>
      <c r="AK290" s="22">
        <v>1.3091999999999999</v>
      </c>
      <c r="AL290">
        <f t="shared" si="54"/>
        <v>12.941728395061729</v>
      </c>
      <c r="AM290">
        <f t="shared" si="55"/>
        <v>16.953275945679014</v>
      </c>
      <c r="AP290" s="9"/>
      <c r="AQ290" s="22">
        <v>0.27008100000000002</v>
      </c>
      <c r="AR290" s="22">
        <v>26.154599999999999</v>
      </c>
      <c r="AS290" s="22">
        <v>-1.3201900000000001E-2</v>
      </c>
      <c r="AT290" s="22">
        <v>280</v>
      </c>
      <c r="AU290" s="22">
        <v>0.26946999999999999</v>
      </c>
      <c r="AV290">
        <f t="shared" si="56"/>
        <v>16.298641975308641</v>
      </c>
      <c r="AW290">
        <f t="shared" si="57"/>
        <v>4.4019535233333329</v>
      </c>
      <c r="AX290" s="9"/>
      <c r="AY290" s="22">
        <v>1.3099700000000001</v>
      </c>
      <c r="AZ290" s="22">
        <v>29.731999999999999</v>
      </c>
      <c r="BA290" s="22">
        <v>-1.03058E-2</v>
      </c>
      <c r="BB290" s="22">
        <v>280</v>
      </c>
      <c r="BC290" s="22">
        <v>1.3085899999999999</v>
      </c>
      <c r="BD290">
        <f t="shared" si="58"/>
        <v>12.723209876543208</v>
      </c>
      <c r="BE290">
        <f t="shared" si="59"/>
        <v>16.667023241975308</v>
      </c>
    </row>
    <row r="291" spans="6:57">
      <c r="F291" s="9"/>
      <c r="G291" s="22">
        <v>0.26504499999999998</v>
      </c>
      <c r="H291" s="22">
        <v>8.4872800000000002</v>
      </c>
      <c r="I291" s="22">
        <v>-1.3262899999999999E-2</v>
      </c>
      <c r="J291" s="22">
        <v>281</v>
      </c>
      <c r="K291" s="22">
        <v>0.26446500000000001</v>
      </c>
      <c r="L291">
        <f t="shared" si="48"/>
        <v>16.373950617283949</v>
      </c>
      <c r="M291">
        <f t="shared" si="49"/>
        <v>4.3398337413580235</v>
      </c>
      <c r="N291" s="9"/>
      <c r="O291" s="22">
        <v>1.3149999999999999</v>
      </c>
      <c r="P291" s="22">
        <v>12.0648</v>
      </c>
      <c r="Q291" s="22">
        <v>-1.05713E-2</v>
      </c>
      <c r="R291" s="22">
        <v>281</v>
      </c>
      <c r="S291" s="22">
        <v>1.3143899999999999</v>
      </c>
      <c r="T291">
        <f t="shared" si="50"/>
        <v>13.050987654320988</v>
      </c>
      <c r="U291">
        <f t="shared" si="51"/>
        <v>17.162048765432097</v>
      </c>
      <c r="X291" s="9"/>
      <c r="Y291" s="22">
        <v>0.26504499999999998</v>
      </c>
      <c r="Z291" s="22">
        <v>17.316500000000001</v>
      </c>
      <c r="AA291" s="22">
        <v>-1.32751E-2</v>
      </c>
      <c r="AB291" s="22">
        <v>281</v>
      </c>
      <c r="AC291" s="22">
        <v>0.26440399999999997</v>
      </c>
      <c r="AD291">
        <f t="shared" si="52"/>
        <v>16.38901234567901</v>
      </c>
      <c r="AE291">
        <f t="shared" si="53"/>
        <v>4.3438257771604931</v>
      </c>
      <c r="AF291" s="9"/>
      <c r="AG291" s="22">
        <v>1.3149999999999999</v>
      </c>
      <c r="AH291" s="22">
        <v>20.893899999999999</v>
      </c>
      <c r="AI291" s="22">
        <v>-1.04248E-2</v>
      </c>
      <c r="AJ291" s="22">
        <v>281</v>
      </c>
      <c r="AK291" s="22">
        <v>1.3137799999999999</v>
      </c>
      <c r="AL291">
        <f t="shared" si="54"/>
        <v>12.870123456790122</v>
      </c>
      <c r="AM291">
        <f t="shared" si="55"/>
        <v>16.92421234567901</v>
      </c>
      <c r="AP291" s="9"/>
      <c r="AQ291" s="22">
        <v>0.26504499999999998</v>
      </c>
      <c r="AR291" s="22">
        <v>26.1646</v>
      </c>
      <c r="AS291" s="22">
        <v>-1.3214099999999999E-2</v>
      </c>
      <c r="AT291" s="22">
        <v>281</v>
      </c>
      <c r="AU291" s="22">
        <v>0.26443499999999998</v>
      </c>
      <c r="AV291">
        <f t="shared" si="56"/>
        <v>16.313703703703702</v>
      </c>
      <c r="AW291">
        <f t="shared" si="57"/>
        <v>4.3238655981481475</v>
      </c>
      <c r="AX291" s="9"/>
      <c r="AY291" s="22">
        <v>1.3149999999999999</v>
      </c>
      <c r="AZ291" s="22">
        <v>29.742100000000001</v>
      </c>
      <c r="BA291" s="22">
        <v>-1.02386E-2</v>
      </c>
      <c r="BB291" s="22">
        <v>281</v>
      </c>
      <c r="BC291" s="22">
        <v>1.31409</v>
      </c>
      <c r="BD291">
        <f t="shared" si="58"/>
        <v>12.640246913580247</v>
      </c>
      <c r="BE291">
        <f t="shared" si="59"/>
        <v>16.621924691358025</v>
      </c>
    </row>
    <row r="292" spans="6:57">
      <c r="F292" s="9"/>
      <c r="G292" s="22">
        <v>0.26001000000000002</v>
      </c>
      <c r="H292" s="22">
        <v>8.4973500000000008</v>
      </c>
      <c r="I292" s="22">
        <v>-1.3247699999999999E-2</v>
      </c>
      <c r="J292" s="22">
        <v>282</v>
      </c>
      <c r="K292" s="22">
        <v>0.25936900000000002</v>
      </c>
      <c r="L292">
        <f t="shared" si="48"/>
        <v>16.355185185185185</v>
      </c>
      <c r="M292">
        <f t="shared" si="49"/>
        <v>4.2525117000000003</v>
      </c>
      <c r="N292" s="9"/>
      <c r="O292" s="22">
        <v>1.3200400000000001</v>
      </c>
      <c r="P292" s="22">
        <v>12.0748</v>
      </c>
      <c r="Q292" s="22">
        <v>-1.05072E-2</v>
      </c>
      <c r="R292" s="22">
        <v>282</v>
      </c>
      <c r="S292" s="22">
        <v>1.31897</v>
      </c>
      <c r="T292">
        <f t="shared" si="50"/>
        <v>12.97185185185185</v>
      </c>
      <c r="U292">
        <f t="shared" si="51"/>
        <v>17.123363318518518</v>
      </c>
      <c r="X292" s="9"/>
      <c r="Y292" s="22">
        <v>0.26001000000000002</v>
      </c>
      <c r="Z292" s="22">
        <v>17.326499999999999</v>
      </c>
      <c r="AA292" s="22">
        <v>-1.32751E-2</v>
      </c>
      <c r="AB292" s="22">
        <v>282</v>
      </c>
      <c r="AC292" s="22">
        <v>0.25936900000000002</v>
      </c>
      <c r="AD292">
        <f t="shared" si="52"/>
        <v>16.38901234567901</v>
      </c>
      <c r="AE292">
        <f t="shared" si="53"/>
        <v>4.2613070999999998</v>
      </c>
      <c r="AF292" s="9"/>
      <c r="AG292" s="22">
        <v>1.3200400000000001</v>
      </c>
      <c r="AH292" s="22">
        <v>20.904</v>
      </c>
      <c r="AI292" s="22">
        <v>-1.0363799999999999E-2</v>
      </c>
      <c r="AJ292" s="22">
        <v>282</v>
      </c>
      <c r="AK292" s="22">
        <v>1.31897</v>
      </c>
      <c r="AL292">
        <f t="shared" si="54"/>
        <v>12.794814814814814</v>
      </c>
      <c r="AM292">
        <f t="shared" si="55"/>
        <v>16.889667348148148</v>
      </c>
      <c r="AP292" s="9"/>
      <c r="AQ292" s="22">
        <v>0.26001000000000002</v>
      </c>
      <c r="AR292" s="22">
        <v>26.174700000000001</v>
      </c>
      <c r="AS292" s="22">
        <v>-1.32233E-2</v>
      </c>
      <c r="AT292" s="22">
        <v>282</v>
      </c>
      <c r="AU292" s="22">
        <v>0.25939899999999999</v>
      </c>
      <c r="AV292">
        <f t="shared" si="56"/>
        <v>16.32506172839506</v>
      </c>
      <c r="AW292">
        <f t="shared" si="57"/>
        <v>4.2446792999999996</v>
      </c>
      <c r="AX292" s="9"/>
      <c r="AY292" s="22">
        <v>1.3200400000000001</v>
      </c>
      <c r="AZ292" s="22">
        <v>29.752199999999998</v>
      </c>
      <c r="BA292" s="22">
        <v>-1.01715E-2</v>
      </c>
      <c r="BB292" s="22">
        <v>282</v>
      </c>
      <c r="BC292" s="22">
        <v>1.31836</v>
      </c>
      <c r="BD292">
        <f t="shared" si="58"/>
        <v>12.557407407407407</v>
      </c>
      <c r="BE292">
        <f t="shared" si="59"/>
        <v>16.576280074074074</v>
      </c>
    </row>
    <row r="293" spans="6:57">
      <c r="F293" s="9"/>
      <c r="G293" s="22">
        <v>0.25497399999999998</v>
      </c>
      <c r="H293" s="22">
        <v>8.5074299999999994</v>
      </c>
      <c r="I293" s="22">
        <v>-1.3241599999999999E-2</v>
      </c>
      <c r="J293" s="22">
        <v>283</v>
      </c>
      <c r="K293" s="22">
        <v>0.254303</v>
      </c>
      <c r="L293">
        <f t="shared" si="48"/>
        <v>16.347654320987651</v>
      </c>
      <c r="M293">
        <f t="shared" si="49"/>
        <v>4.1682268128395048</v>
      </c>
      <c r="N293" s="9"/>
      <c r="O293" s="22">
        <v>1.32507</v>
      </c>
      <c r="P293" s="22">
        <v>12.084899999999999</v>
      </c>
      <c r="Q293" s="22">
        <v>-1.0446199999999999E-2</v>
      </c>
      <c r="R293" s="22">
        <v>283</v>
      </c>
      <c r="S293" s="22">
        <v>1.32385</v>
      </c>
      <c r="T293">
        <f t="shared" si="50"/>
        <v>12.896543209876542</v>
      </c>
      <c r="U293">
        <f t="shared" si="51"/>
        <v>17.088822511111111</v>
      </c>
      <c r="X293" s="9"/>
      <c r="Y293" s="22">
        <v>0.25497399999999998</v>
      </c>
      <c r="Z293" s="22">
        <v>17.336600000000001</v>
      </c>
      <c r="AA293" s="22">
        <v>-1.3262899999999999E-2</v>
      </c>
      <c r="AB293" s="22">
        <v>283</v>
      </c>
      <c r="AC293" s="22">
        <v>0.25451699999999999</v>
      </c>
      <c r="AD293">
        <f t="shared" si="52"/>
        <v>16.373950617283949</v>
      </c>
      <c r="AE293">
        <f t="shared" si="53"/>
        <v>4.1749316846913569</v>
      </c>
      <c r="AF293" s="9"/>
      <c r="AG293" s="22">
        <v>1.32507</v>
      </c>
      <c r="AH293" s="22">
        <v>20.914100000000001</v>
      </c>
      <c r="AI293" s="22">
        <v>-1.02966E-2</v>
      </c>
      <c r="AJ293" s="22">
        <v>283</v>
      </c>
      <c r="AK293" s="22">
        <v>1.32416</v>
      </c>
      <c r="AL293">
        <f t="shared" si="54"/>
        <v>12.711851851851851</v>
      </c>
      <c r="AM293">
        <f t="shared" si="55"/>
        <v>16.844093533333332</v>
      </c>
      <c r="AP293" s="9"/>
      <c r="AQ293" s="22">
        <v>0.25497399999999998</v>
      </c>
      <c r="AR293" s="22">
        <v>26.184799999999999</v>
      </c>
      <c r="AS293" s="22">
        <v>-1.32263E-2</v>
      </c>
      <c r="AT293" s="22">
        <v>283</v>
      </c>
      <c r="AU293" s="22">
        <v>0.25436399999999998</v>
      </c>
      <c r="AV293">
        <f t="shared" si="56"/>
        <v>16.328765432098766</v>
      </c>
      <c r="AW293">
        <f t="shared" si="57"/>
        <v>4.1634106372839508</v>
      </c>
      <c r="AX293" s="9"/>
      <c r="AY293" s="22">
        <v>1.32507</v>
      </c>
      <c r="AZ293" s="22">
        <v>29.7623</v>
      </c>
      <c r="BA293" s="22">
        <v>-1.0104399999999999E-2</v>
      </c>
      <c r="BB293" s="22">
        <v>283</v>
      </c>
      <c r="BC293" s="22">
        <v>1.32416</v>
      </c>
      <c r="BD293">
        <f t="shared" si="58"/>
        <v>12.474567901234566</v>
      </c>
      <c r="BE293">
        <f t="shared" si="59"/>
        <v>16.529675688888886</v>
      </c>
    </row>
    <row r="294" spans="6:57">
      <c r="F294" s="9"/>
      <c r="G294" s="22">
        <v>0.24993899999999999</v>
      </c>
      <c r="H294" s="22">
        <v>8.5175000000000001</v>
      </c>
      <c r="I294" s="22">
        <v>-1.32385E-2</v>
      </c>
      <c r="J294" s="22">
        <v>284</v>
      </c>
      <c r="K294" s="22">
        <v>0.24939</v>
      </c>
      <c r="L294">
        <f t="shared" si="48"/>
        <v>16.343827160493824</v>
      </c>
      <c r="M294">
        <f t="shared" si="49"/>
        <v>4.0849598166666654</v>
      </c>
      <c r="N294" s="9"/>
      <c r="O294" s="22">
        <v>1.3301099999999999</v>
      </c>
      <c r="P294" s="22">
        <v>12.095000000000001</v>
      </c>
      <c r="Q294" s="22">
        <v>-1.0376E-2</v>
      </c>
      <c r="R294" s="22">
        <v>284</v>
      </c>
      <c r="S294" s="22">
        <v>1.32965</v>
      </c>
      <c r="T294">
        <f t="shared" si="50"/>
        <v>12.809876543209876</v>
      </c>
      <c r="U294">
        <f t="shared" si="51"/>
        <v>17.038544888888886</v>
      </c>
      <c r="X294" s="9"/>
      <c r="Y294" s="22">
        <v>0.24993899999999999</v>
      </c>
      <c r="Z294" s="22">
        <v>17.346699999999998</v>
      </c>
      <c r="AA294" s="22">
        <v>-1.3269E-2</v>
      </c>
      <c r="AB294" s="22">
        <v>284</v>
      </c>
      <c r="AC294" s="22">
        <v>0.24942</v>
      </c>
      <c r="AD294">
        <f t="shared" si="52"/>
        <v>16.38148148148148</v>
      </c>
      <c r="AE294">
        <f t="shared" si="53"/>
        <v>4.0943710999999992</v>
      </c>
      <c r="AF294" s="9"/>
      <c r="AG294" s="22">
        <v>1.3301099999999999</v>
      </c>
      <c r="AH294" s="22">
        <v>20.924199999999999</v>
      </c>
      <c r="AI294" s="22">
        <v>-1.0241699999999999E-2</v>
      </c>
      <c r="AJ294" s="22">
        <v>284</v>
      </c>
      <c r="AK294" s="22">
        <v>1.32935</v>
      </c>
      <c r="AL294">
        <f t="shared" si="54"/>
        <v>12.644074074074073</v>
      </c>
      <c r="AM294">
        <f t="shared" si="55"/>
        <v>16.818009366666665</v>
      </c>
      <c r="AP294" s="9"/>
      <c r="AQ294" s="22">
        <v>0.24993899999999999</v>
      </c>
      <c r="AR294" s="22">
        <v>26.194800000000001</v>
      </c>
      <c r="AS294" s="22">
        <v>-1.32324E-2</v>
      </c>
      <c r="AT294" s="22">
        <v>284</v>
      </c>
      <c r="AU294" s="22">
        <v>0.24945100000000001</v>
      </c>
      <c r="AV294">
        <f t="shared" si="56"/>
        <v>16.336296296296297</v>
      </c>
      <c r="AW294">
        <f t="shared" si="57"/>
        <v>4.0830775600000004</v>
      </c>
      <c r="AX294" s="9"/>
      <c r="AY294" s="22">
        <v>1.3301099999999999</v>
      </c>
      <c r="AZ294" s="22">
        <v>29.772300000000001</v>
      </c>
      <c r="BA294" s="22">
        <v>-1.00342E-2</v>
      </c>
      <c r="BB294" s="22">
        <v>284</v>
      </c>
      <c r="BC294" s="22">
        <v>1.32904</v>
      </c>
      <c r="BD294">
        <f t="shared" si="58"/>
        <v>12.3879012345679</v>
      </c>
      <c r="BE294">
        <f t="shared" si="59"/>
        <v>16.47727131111111</v>
      </c>
    </row>
    <row r="295" spans="6:57">
      <c r="F295" s="9"/>
      <c r="G295" s="22">
        <v>0.24490400000000001</v>
      </c>
      <c r="H295" s="22">
        <v>8.5275700000000008</v>
      </c>
      <c r="I295" s="22">
        <v>-1.3250700000000001E-2</v>
      </c>
      <c r="J295" s="22">
        <v>285</v>
      </c>
      <c r="K295" s="22">
        <v>0.24429300000000001</v>
      </c>
      <c r="L295">
        <f t="shared" si="48"/>
        <v>16.358888888888888</v>
      </c>
      <c r="M295">
        <f t="shared" si="49"/>
        <v>4.0063573244444441</v>
      </c>
      <c r="N295" s="9"/>
      <c r="O295" s="22">
        <v>1.33514</v>
      </c>
      <c r="P295" s="22">
        <v>12.1051</v>
      </c>
      <c r="Q295" s="22">
        <v>-1.0321E-2</v>
      </c>
      <c r="R295" s="22">
        <v>285</v>
      </c>
      <c r="S295" s="22">
        <v>1.33453</v>
      </c>
      <c r="T295">
        <f t="shared" si="50"/>
        <v>12.741975308641976</v>
      </c>
      <c r="U295">
        <f t="shared" si="51"/>
        <v>17.012320913580247</v>
      </c>
      <c r="X295" s="9"/>
      <c r="Y295" s="22">
        <v>0.24490400000000001</v>
      </c>
      <c r="Z295" s="22">
        <v>17.3567</v>
      </c>
      <c r="AA295" s="22">
        <v>-1.32782E-2</v>
      </c>
      <c r="AB295" s="22">
        <v>285</v>
      </c>
      <c r="AC295" s="22">
        <v>0.24432400000000001</v>
      </c>
      <c r="AD295">
        <f t="shared" si="52"/>
        <v>16.392839506172837</v>
      </c>
      <c r="AE295">
        <f t="shared" si="53"/>
        <v>4.014671966419753</v>
      </c>
      <c r="AF295" s="9"/>
      <c r="AG295" s="22">
        <v>1.33514</v>
      </c>
      <c r="AH295" s="22">
        <v>20.934200000000001</v>
      </c>
      <c r="AI295" s="22">
        <v>-1.01685E-2</v>
      </c>
      <c r="AJ295" s="22">
        <v>285</v>
      </c>
      <c r="AK295" s="22">
        <v>1.33423</v>
      </c>
      <c r="AL295">
        <f t="shared" si="54"/>
        <v>12.553703703703704</v>
      </c>
      <c r="AM295">
        <f t="shared" si="55"/>
        <v>16.760951962962963</v>
      </c>
      <c r="AP295" s="9"/>
      <c r="AQ295" s="22">
        <v>0.24490400000000001</v>
      </c>
      <c r="AR295" s="22">
        <v>26.204899999999999</v>
      </c>
      <c r="AS295" s="22">
        <v>-1.32385E-2</v>
      </c>
      <c r="AT295" s="22">
        <v>285</v>
      </c>
      <c r="AU295" s="22">
        <v>0.24429300000000001</v>
      </c>
      <c r="AV295">
        <f t="shared" si="56"/>
        <v>16.343827160493824</v>
      </c>
      <c r="AW295">
        <f t="shared" si="57"/>
        <v>4.0026686469135795</v>
      </c>
      <c r="AX295" s="9"/>
      <c r="AY295" s="22">
        <v>1.33514</v>
      </c>
      <c r="AZ295" s="22">
        <v>29.782399999999999</v>
      </c>
      <c r="BA295" s="22">
        <v>-9.9670399999999999E-3</v>
      </c>
      <c r="BB295" s="22">
        <v>285</v>
      </c>
      <c r="BC295" s="22">
        <v>1.33453</v>
      </c>
      <c r="BD295">
        <f t="shared" si="58"/>
        <v>12.304987654320986</v>
      </c>
      <c r="BE295">
        <f t="shared" si="59"/>
        <v>16.428881216790121</v>
      </c>
    </row>
    <row r="296" spans="6:57">
      <c r="F296" s="9"/>
      <c r="G296" s="22">
        <v>0.239868</v>
      </c>
      <c r="H296" s="22">
        <v>8.5376399999999997</v>
      </c>
      <c r="I296" s="22">
        <v>-1.3250700000000001E-2</v>
      </c>
      <c r="J296" s="22">
        <v>286</v>
      </c>
      <c r="K296" s="22">
        <v>0.239258</v>
      </c>
      <c r="L296">
        <f t="shared" si="48"/>
        <v>16.358888888888888</v>
      </c>
      <c r="M296">
        <f t="shared" si="49"/>
        <v>3.9239739599999996</v>
      </c>
      <c r="N296" s="9"/>
      <c r="O296" s="22">
        <v>1.3401799999999999</v>
      </c>
      <c r="P296" s="22">
        <v>12.1151</v>
      </c>
      <c r="Q296" s="22">
        <v>-1.02661E-2</v>
      </c>
      <c r="R296" s="22">
        <v>286</v>
      </c>
      <c r="S296" s="22">
        <v>1.3394200000000001</v>
      </c>
      <c r="T296">
        <f t="shared" si="50"/>
        <v>12.674197530864197</v>
      </c>
      <c r="U296">
        <f t="shared" si="51"/>
        <v>16.985706046913577</v>
      </c>
      <c r="X296" s="9"/>
      <c r="Y296" s="22">
        <v>0.239868</v>
      </c>
      <c r="Z296" s="22">
        <v>17.366800000000001</v>
      </c>
      <c r="AA296" s="22">
        <v>-1.32751E-2</v>
      </c>
      <c r="AB296" s="22">
        <v>286</v>
      </c>
      <c r="AC296" s="22">
        <v>0.23934900000000001</v>
      </c>
      <c r="AD296">
        <f t="shared" si="52"/>
        <v>16.38901234567901</v>
      </c>
      <c r="AE296">
        <f t="shared" si="53"/>
        <v>3.9311996133333329</v>
      </c>
      <c r="AF296" s="9"/>
      <c r="AG296" s="22">
        <v>1.3401799999999999</v>
      </c>
      <c r="AH296" s="22">
        <v>20.944299999999998</v>
      </c>
      <c r="AI296" s="22">
        <v>-1.0101300000000001E-2</v>
      </c>
      <c r="AJ296" s="22">
        <v>286</v>
      </c>
      <c r="AK296" s="22">
        <v>1.3394200000000001</v>
      </c>
      <c r="AL296">
        <f t="shared" si="54"/>
        <v>12.470740740740741</v>
      </c>
      <c r="AM296">
        <f t="shared" si="55"/>
        <v>16.713037325925924</v>
      </c>
      <c r="AP296" s="9"/>
      <c r="AQ296" s="22">
        <v>0.239868</v>
      </c>
      <c r="AR296" s="22">
        <v>26.215</v>
      </c>
      <c r="AS296" s="22">
        <v>-1.3250700000000001E-2</v>
      </c>
      <c r="AT296" s="22">
        <v>286</v>
      </c>
      <c r="AU296" s="22">
        <v>0.239227</v>
      </c>
      <c r="AV296">
        <f t="shared" si="56"/>
        <v>16.358888888888888</v>
      </c>
      <c r="AW296">
        <f t="shared" si="57"/>
        <v>3.9239739599999996</v>
      </c>
      <c r="AX296" s="9"/>
      <c r="AY296" s="22">
        <v>1.3401799999999999</v>
      </c>
      <c r="AZ296" s="22">
        <v>29.7925</v>
      </c>
      <c r="BA296" s="22">
        <v>-9.8998999999999997E-3</v>
      </c>
      <c r="BB296" s="22">
        <v>286</v>
      </c>
      <c r="BC296" s="22">
        <v>1.3394200000000001</v>
      </c>
      <c r="BD296">
        <f t="shared" si="58"/>
        <v>12.222098765432097</v>
      </c>
      <c r="BE296">
        <f t="shared" si="59"/>
        <v>16.379812323456786</v>
      </c>
    </row>
    <row r="297" spans="6:57">
      <c r="F297" s="9"/>
      <c r="G297" s="22">
        <v>0.23483299999999999</v>
      </c>
      <c r="H297" s="22">
        <v>8.5477100000000004</v>
      </c>
      <c r="I297" s="22">
        <v>-1.32599E-2</v>
      </c>
      <c r="J297" s="22">
        <v>287</v>
      </c>
      <c r="K297" s="22">
        <v>0.23431399999999999</v>
      </c>
      <c r="L297">
        <f t="shared" si="48"/>
        <v>16.370246913580246</v>
      </c>
      <c r="M297">
        <f t="shared" si="49"/>
        <v>3.8442741934567897</v>
      </c>
      <c r="N297" s="9"/>
      <c r="O297" s="22">
        <v>1.34521</v>
      </c>
      <c r="P297" s="22">
        <v>12.1252</v>
      </c>
      <c r="Q297" s="22">
        <v>-1.0201999999999999E-2</v>
      </c>
      <c r="R297" s="22">
        <v>287</v>
      </c>
      <c r="S297" s="22">
        <v>1.3443000000000001</v>
      </c>
      <c r="T297">
        <f t="shared" si="50"/>
        <v>12.595061728395061</v>
      </c>
      <c r="U297">
        <f t="shared" si="51"/>
        <v>16.943002987654321</v>
      </c>
      <c r="X297" s="9"/>
      <c r="Y297" s="22">
        <v>0.23483299999999999</v>
      </c>
      <c r="Z297" s="22">
        <v>17.376899999999999</v>
      </c>
      <c r="AA297" s="22">
        <v>-1.32751E-2</v>
      </c>
      <c r="AB297" s="22">
        <v>287</v>
      </c>
      <c r="AC297" s="22">
        <v>0.23428299999999999</v>
      </c>
      <c r="AD297">
        <f t="shared" si="52"/>
        <v>16.38901234567901</v>
      </c>
      <c r="AE297">
        <f t="shared" si="53"/>
        <v>3.8486809361728387</v>
      </c>
      <c r="AF297" s="9"/>
      <c r="AG297" s="22">
        <v>1.34521</v>
      </c>
      <c r="AH297" s="22">
        <v>20.9544</v>
      </c>
      <c r="AI297" s="22">
        <v>-1.00342E-2</v>
      </c>
      <c r="AJ297" s="22">
        <v>287</v>
      </c>
      <c r="AK297" s="22">
        <v>1.3443000000000001</v>
      </c>
      <c r="AL297">
        <f t="shared" si="54"/>
        <v>12.3879012345679</v>
      </c>
      <c r="AM297">
        <f t="shared" si="55"/>
        <v>16.664328619753086</v>
      </c>
      <c r="AP297" s="9"/>
      <c r="AQ297" s="22">
        <v>0.23483299999999999</v>
      </c>
      <c r="AR297" s="22">
        <v>26.225100000000001</v>
      </c>
      <c r="AS297" s="22">
        <v>-1.32599E-2</v>
      </c>
      <c r="AT297" s="22">
        <v>287</v>
      </c>
      <c r="AU297" s="22">
        <v>0.234344</v>
      </c>
      <c r="AV297">
        <f t="shared" si="56"/>
        <v>16.370246913580246</v>
      </c>
      <c r="AW297">
        <f t="shared" si="57"/>
        <v>3.8442741934567897</v>
      </c>
      <c r="AX297" s="9"/>
      <c r="AY297" s="22">
        <v>1.34521</v>
      </c>
      <c r="AZ297" s="22">
        <v>29.802499999999998</v>
      </c>
      <c r="BA297" s="22">
        <v>-9.8174999999999998E-3</v>
      </c>
      <c r="BB297" s="22">
        <v>287</v>
      </c>
      <c r="BC297" s="22">
        <v>1.3443000000000001</v>
      </c>
      <c r="BD297">
        <f t="shared" si="58"/>
        <v>12.12037037037037</v>
      </c>
      <c r="BE297">
        <f t="shared" si="59"/>
        <v>16.304443425925925</v>
      </c>
    </row>
    <row r="298" spans="6:57">
      <c r="F298" s="9"/>
      <c r="G298" s="22">
        <v>0.229797</v>
      </c>
      <c r="H298" s="22">
        <v>8.5577799999999993</v>
      </c>
      <c r="I298" s="22">
        <v>-1.3266E-2</v>
      </c>
      <c r="J298" s="22">
        <v>288</v>
      </c>
      <c r="K298" s="22">
        <v>0.22924800000000001</v>
      </c>
      <c r="L298">
        <f t="shared" si="48"/>
        <v>16.377777777777776</v>
      </c>
      <c r="M298">
        <f t="shared" si="49"/>
        <v>3.7635641999999998</v>
      </c>
      <c r="N298" s="9"/>
      <c r="O298" s="22">
        <v>1.35025</v>
      </c>
      <c r="P298" s="22">
        <v>12.135300000000001</v>
      </c>
      <c r="Q298" s="22">
        <v>-1.0134900000000001E-2</v>
      </c>
      <c r="R298" s="22">
        <v>288</v>
      </c>
      <c r="S298" s="22">
        <v>1.34918</v>
      </c>
      <c r="T298">
        <f t="shared" si="50"/>
        <v>12.512222222222221</v>
      </c>
      <c r="U298">
        <f t="shared" si="51"/>
        <v>16.894628055555554</v>
      </c>
      <c r="X298" s="9"/>
      <c r="Y298" s="22">
        <v>0.229797</v>
      </c>
      <c r="Z298" s="22">
        <v>17.387</v>
      </c>
      <c r="AA298" s="22">
        <v>-1.3284300000000001E-2</v>
      </c>
      <c r="AB298" s="22">
        <v>288</v>
      </c>
      <c r="AC298" s="22">
        <v>0.22927900000000001</v>
      </c>
      <c r="AD298">
        <f t="shared" si="52"/>
        <v>16.400370370370371</v>
      </c>
      <c r="AE298">
        <f t="shared" si="53"/>
        <v>3.7687559100000003</v>
      </c>
      <c r="AF298" s="9"/>
      <c r="AG298" s="22">
        <v>1.35025</v>
      </c>
      <c r="AH298" s="22">
        <v>20.964400000000001</v>
      </c>
      <c r="AI298" s="22">
        <v>-9.9639900000000007E-3</v>
      </c>
      <c r="AJ298" s="22">
        <v>288</v>
      </c>
      <c r="AK298" s="22">
        <v>1.34918</v>
      </c>
      <c r="AL298">
        <f t="shared" si="54"/>
        <v>12.301222222222222</v>
      </c>
      <c r="AM298">
        <f t="shared" si="55"/>
        <v>16.609725305555553</v>
      </c>
      <c r="AP298" s="9"/>
      <c r="AQ298" s="22">
        <v>0.229797</v>
      </c>
      <c r="AR298" s="22">
        <v>26.235099999999999</v>
      </c>
      <c r="AS298" s="22">
        <v>-1.3262899999999999E-2</v>
      </c>
      <c r="AT298" s="22">
        <v>288</v>
      </c>
      <c r="AU298" s="22">
        <v>0.22933999999999999</v>
      </c>
      <c r="AV298">
        <f t="shared" si="56"/>
        <v>16.373950617283949</v>
      </c>
      <c r="AW298">
        <f t="shared" si="57"/>
        <v>3.7626847299999997</v>
      </c>
      <c r="AX298" s="9"/>
      <c r="AY298" s="22">
        <v>1.35025</v>
      </c>
      <c r="AZ298" s="22">
        <v>29.8126</v>
      </c>
      <c r="BA298" s="22">
        <v>-9.7412100000000001E-3</v>
      </c>
      <c r="BB298" s="22">
        <v>288</v>
      </c>
      <c r="BC298" s="22">
        <v>1.3488800000000001</v>
      </c>
      <c r="BD298">
        <f t="shared" si="58"/>
        <v>12.026185185185184</v>
      </c>
      <c r="BE298">
        <f t="shared" si="59"/>
        <v>16.238356546296295</v>
      </c>
    </row>
    <row r="299" spans="6:57">
      <c r="F299" s="9"/>
      <c r="G299" s="22">
        <v>0.22476199999999999</v>
      </c>
      <c r="H299" s="22">
        <v>8.56785</v>
      </c>
      <c r="I299" s="22">
        <v>-1.3266E-2</v>
      </c>
      <c r="J299" s="22">
        <v>289</v>
      </c>
      <c r="K299" s="22">
        <v>0.22418199999999999</v>
      </c>
      <c r="L299">
        <f t="shared" si="48"/>
        <v>16.377777777777776</v>
      </c>
      <c r="M299">
        <f t="shared" si="49"/>
        <v>3.6811020888888883</v>
      </c>
      <c r="N299" s="9"/>
      <c r="O299" s="22">
        <v>1.3552900000000001</v>
      </c>
      <c r="P299" s="22">
        <v>12.145300000000001</v>
      </c>
      <c r="Q299" s="22">
        <v>-1.0064699999999999E-2</v>
      </c>
      <c r="R299" s="22">
        <v>289</v>
      </c>
      <c r="S299" s="22">
        <v>1.35406</v>
      </c>
      <c r="T299">
        <f t="shared" si="50"/>
        <v>12.425555555555555</v>
      </c>
      <c r="U299">
        <f t="shared" si="51"/>
        <v>16.84023118888889</v>
      </c>
      <c r="X299" s="9"/>
      <c r="Y299" s="22">
        <v>0.22476199999999999</v>
      </c>
      <c r="Z299" s="22">
        <v>17.396999999999998</v>
      </c>
      <c r="AA299" s="22">
        <v>-1.3284300000000001E-2</v>
      </c>
      <c r="AB299" s="22">
        <v>289</v>
      </c>
      <c r="AC299" s="22">
        <v>0.224274</v>
      </c>
      <c r="AD299">
        <f t="shared" si="52"/>
        <v>16.400370370370371</v>
      </c>
      <c r="AE299">
        <f t="shared" si="53"/>
        <v>3.6861800451851852</v>
      </c>
      <c r="AF299" s="9"/>
      <c r="AG299" s="22">
        <v>1.3552900000000001</v>
      </c>
      <c r="AH299" s="22">
        <v>20.974499999999999</v>
      </c>
      <c r="AI299" s="22">
        <v>-9.8907500000000002E-3</v>
      </c>
      <c r="AJ299" s="22">
        <v>289</v>
      </c>
      <c r="AK299" s="22">
        <v>1.35406</v>
      </c>
      <c r="AL299">
        <f t="shared" si="54"/>
        <v>12.210802469135801</v>
      </c>
      <c r="AM299">
        <f t="shared" si="55"/>
        <v>16.54917847839506</v>
      </c>
      <c r="AP299" s="9"/>
      <c r="AQ299" s="22">
        <v>0.22476199999999999</v>
      </c>
      <c r="AR299" s="22">
        <v>26.245200000000001</v>
      </c>
      <c r="AS299" s="22">
        <v>-1.32751E-2</v>
      </c>
      <c r="AT299" s="22">
        <v>289</v>
      </c>
      <c r="AU299" s="22">
        <v>0.224274</v>
      </c>
      <c r="AV299">
        <f t="shared" si="56"/>
        <v>16.38901234567901</v>
      </c>
      <c r="AW299">
        <f t="shared" si="57"/>
        <v>3.6836271928395057</v>
      </c>
      <c r="AX299" s="9"/>
      <c r="AY299" s="22">
        <v>1.3552900000000001</v>
      </c>
      <c r="AZ299" s="22">
        <v>29.822700000000001</v>
      </c>
      <c r="BA299" s="22">
        <v>-9.6618699999999995E-3</v>
      </c>
      <c r="BB299" s="22">
        <v>289</v>
      </c>
      <c r="BC299" s="22">
        <v>1.3543700000000001</v>
      </c>
      <c r="BD299">
        <f t="shared" si="58"/>
        <v>11.928234567901232</v>
      </c>
      <c r="BE299">
        <f t="shared" si="59"/>
        <v>16.166217027530863</v>
      </c>
    </row>
    <row r="300" spans="6:57">
      <c r="F300" s="9"/>
      <c r="G300" s="22">
        <v>0.21972700000000001</v>
      </c>
      <c r="H300" s="22">
        <v>8.5779200000000007</v>
      </c>
      <c r="I300" s="22">
        <v>-1.32721E-2</v>
      </c>
      <c r="J300" s="22">
        <v>290</v>
      </c>
      <c r="K300" s="22">
        <v>0.21923799999999999</v>
      </c>
      <c r="L300">
        <f t="shared" si="48"/>
        <v>16.385308641975307</v>
      </c>
      <c r="M300">
        <f t="shared" si="49"/>
        <v>3.6002947119753084</v>
      </c>
      <c r="N300" s="9"/>
      <c r="O300" s="22">
        <v>1.36032</v>
      </c>
      <c r="P300" s="22">
        <v>12.1554</v>
      </c>
      <c r="Q300" s="22">
        <v>-9.9883999999999997E-3</v>
      </c>
      <c r="R300" s="22">
        <v>290</v>
      </c>
      <c r="S300" s="22">
        <v>1.3589500000000001</v>
      </c>
      <c r="T300">
        <f t="shared" si="50"/>
        <v>12.331358024691356</v>
      </c>
      <c r="U300">
        <f t="shared" si="51"/>
        <v>16.774592948148147</v>
      </c>
      <c r="X300" s="9"/>
      <c r="Y300" s="22">
        <v>0.21972700000000001</v>
      </c>
      <c r="Z300" s="22">
        <v>17.4071</v>
      </c>
      <c r="AA300" s="22">
        <v>-1.3290400000000001E-2</v>
      </c>
      <c r="AB300" s="22">
        <v>290</v>
      </c>
      <c r="AC300" s="22">
        <v>0.21917700000000001</v>
      </c>
      <c r="AD300">
        <f t="shared" si="52"/>
        <v>16.407901234567902</v>
      </c>
      <c r="AE300">
        <f t="shared" si="53"/>
        <v>3.6052589145679015</v>
      </c>
      <c r="AF300" s="9"/>
      <c r="AG300" s="22">
        <v>1.36032</v>
      </c>
      <c r="AH300" s="22">
        <v>20.9846</v>
      </c>
      <c r="AI300" s="22">
        <v>-9.8205600000000007E-3</v>
      </c>
      <c r="AJ300" s="22">
        <v>290</v>
      </c>
      <c r="AK300" s="22">
        <v>1.3592500000000001</v>
      </c>
      <c r="AL300">
        <f t="shared" si="54"/>
        <v>12.124148148148148</v>
      </c>
      <c r="AM300">
        <f t="shared" si="55"/>
        <v>16.492721208888888</v>
      </c>
      <c r="AP300" s="9"/>
      <c r="AQ300" s="22">
        <v>0.21972700000000001</v>
      </c>
      <c r="AR300" s="22">
        <v>26.255299999999998</v>
      </c>
      <c r="AS300" s="22">
        <v>-1.3281299999999999E-2</v>
      </c>
      <c r="AT300" s="22">
        <v>290</v>
      </c>
      <c r="AU300" s="22">
        <v>0.21917700000000001</v>
      </c>
      <c r="AV300">
        <f t="shared" si="56"/>
        <v>16.396666666666665</v>
      </c>
      <c r="AW300">
        <f t="shared" si="57"/>
        <v>3.6027903766666665</v>
      </c>
      <c r="AX300" s="9"/>
      <c r="AY300" s="22">
        <v>1.36032</v>
      </c>
      <c r="AZ300" s="22">
        <v>29.832799999999999</v>
      </c>
      <c r="BA300" s="22">
        <v>-9.5733599999999995E-3</v>
      </c>
      <c r="BB300" s="22">
        <v>290</v>
      </c>
      <c r="BC300" s="22">
        <v>1.3592500000000001</v>
      </c>
      <c r="BD300">
        <f t="shared" si="58"/>
        <v>11.818962962962962</v>
      </c>
      <c r="BE300">
        <f t="shared" si="59"/>
        <v>16.077571697777778</v>
      </c>
    </row>
    <row r="301" spans="6:57">
      <c r="F301" s="9"/>
      <c r="G301" s="22">
        <v>0.21469099999999999</v>
      </c>
      <c r="H301" s="22">
        <v>8.5879899999999996</v>
      </c>
      <c r="I301" s="22">
        <v>-1.3269E-2</v>
      </c>
      <c r="J301" s="22">
        <v>291</v>
      </c>
      <c r="K301" s="22">
        <v>0.214203</v>
      </c>
      <c r="L301">
        <f t="shared" si="48"/>
        <v>16.38148148148148</v>
      </c>
      <c r="M301">
        <f t="shared" si="49"/>
        <v>3.51695664074074</v>
      </c>
      <c r="N301" s="9"/>
      <c r="O301" s="22">
        <v>1.3653599999999999</v>
      </c>
      <c r="P301" s="22">
        <v>12.1655</v>
      </c>
      <c r="Q301" s="22">
        <v>-9.91211E-3</v>
      </c>
      <c r="R301" s="22">
        <v>291</v>
      </c>
      <c r="S301" s="22">
        <v>1.3641399999999999</v>
      </c>
      <c r="T301">
        <f t="shared" si="50"/>
        <v>12.237172839506172</v>
      </c>
      <c r="U301">
        <f t="shared" si="51"/>
        <v>16.708146308148144</v>
      </c>
      <c r="X301" s="9"/>
      <c r="Y301" s="22">
        <v>0.21469099999999999</v>
      </c>
      <c r="Z301" s="22">
        <v>17.417200000000001</v>
      </c>
      <c r="AA301" s="22">
        <v>-1.3296499999999999E-2</v>
      </c>
      <c r="AB301" s="22">
        <v>291</v>
      </c>
      <c r="AC301" s="22">
        <v>0.214172</v>
      </c>
      <c r="AD301">
        <f t="shared" si="52"/>
        <v>16.415432098765429</v>
      </c>
      <c r="AE301">
        <f t="shared" si="53"/>
        <v>3.5242455327160487</v>
      </c>
      <c r="AF301" s="9"/>
      <c r="AG301" s="22">
        <v>1.3653599999999999</v>
      </c>
      <c r="AH301" s="22">
        <v>20.994599999999998</v>
      </c>
      <c r="AI301" s="22">
        <v>-9.7442599999999994E-3</v>
      </c>
      <c r="AJ301" s="22">
        <v>291</v>
      </c>
      <c r="AK301" s="22">
        <v>1.3647499999999999</v>
      </c>
      <c r="AL301">
        <f t="shared" si="54"/>
        <v>12.02995061728395</v>
      </c>
      <c r="AM301">
        <f t="shared" si="55"/>
        <v>16.425213374814813</v>
      </c>
      <c r="AP301" s="9"/>
      <c r="AQ301" s="22">
        <v>0.21469099999999999</v>
      </c>
      <c r="AR301" s="22">
        <v>26.2653</v>
      </c>
      <c r="AS301" s="22">
        <v>-1.32751E-2</v>
      </c>
      <c r="AT301" s="22">
        <v>291</v>
      </c>
      <c r="AU301" s="22">
        <v>0.214142</v>
      </c>
      <c r="AV301">
        <f t="shared" si="56"/>
        <v>16.38901234567901</v>
      </c>
      <c r="AW301">
        <f t="shared" si="57"/>
        <v>3.5185734495061722</v>
      </c>
      <c r="AX301" s="9"/>
      <c r="AY301" s="22">
        <v>1.3653599999999999</v>
      </c>
      <c r="AZ301" s="22">
        <v>29.8428</v>
      </c>
      <c r="BA301" s="22">
        <v>-9.4970699999999998E-3</v>
      </c>
      <c r="BB301" s="22">
        <v>291</v>
      </c>
      <c r="BC301" s="22">
        <v>1.3644400000000001</v>
      </c>
      <c r="BD301">
        <f t="shared" si="58"/>
        <v>11.724777777777776</v>
      </c>
      <c r="BE301">
        <f t="shared" si="59"/>
        <v>16.008542586666664</v>
      </c>
    </row>
    <row r="302" spans="6:57">
      <c r="F302" s="9"/>
      <c r="G302" s="22">
        <v>0.20965600000000001</v>
      </c>
      <c r="H302" s="22">
        <v>8.5980600000000003</v>
      </c>
      <c r="I302" s="22">
        <v>-1.32751E-2</v>
      </c>
      <c r="J302" s="22">
        <v>292</v>
      </c>
      <c r="K302" s="22">
        <v>0.20916699999999999</v>
      </c>
      <c r="L302">
        <f t="shared" si="48"/>
        <v>16.38901234567901</v>
      </c>
      <c r="M302">
        <f t="shared" si="49"/>
        <v>3.4360547723456785</v>
      </c>
      <c r="N302" s="9"/>
      <c r="O302" s="22">
        <v>1.37039</v>
      </c>
      <c r="P302" s="22">
        <v>12.1755</v>
      </c>
      <c r="Q302" s="22">
        <v>-9.8449699999999998E-3</v>
      </c>
      <c r="R302" s="22">
        <v>292</v>
      </c>
      <c r="S302" s="22">
        <v>1.3693200000000001</v>
      </c>
      <c r="T302">
        <f t="shared" si="50"/>
        <v>12.154283950617282</v>
      </c>
      <c r="U302">
        <f t="shared" si="51"/>
        <v>16.656109183086418</v>
      </c>
      <c r="X302" s="9"/>
      <c r="Y302" s="22">
        <v>0.20965600000000001</v>
      </c>
      <c r="Z302" s="22">
        <v>17.427199999999999</v>
      </c>
      <c r="AA302" s="22">
        <v>-1.33057E-2</v>
      </c>
      <c r="AB302" s="22">
        <v>292</v>
      </c>
      <c r="AC302" s="22">
        <v>0.20916699999999999</v>
      </c>
      <c r="AD302">
        <f t="shared" si="52"/>
        <v>16.42679012345679</v>
      </c>
      <c r="AE302">
        <f t="shared" si="53"/>
        <v>3.443975110123457</v>
      </c>
      <c r="AF302" s="9"/>
      <c r="AG302" s="22">
        <v>1.37039</v>
      </c>
      <c r="AH302" s="22">
        <v>21.0047</v>
      </c>
      <c r="AI302" s="22">
        <v>-9.6710200000000007E-3</v>
      </c>
      <c r="AJ302" s="22">
        <v>292</v>
      </c>
      <c r="AK302" s="22">
        <v>1.3702399999999999</v>
      </c>
      <c r="AL302">
        <f t="shared" si="54"/>
        <v>11.939530864197531</v>
      </c>
      <c r="AM302">
        <f t="shared" si="55"/>
        <v>16.361813700987653</v>
      </c>
      <c r="AP302" s="9"/>
      <c r="AQ302" s="22">
        <v>0.20965600000000001</v>
      </c>
      <c r="AR302" s="22">
        <v>26.275400000000001</v>
      </c>
      <c r="AS302" s="22">
        <v>-1.3269E-2</v>
      </c>
      <c r="AT302" s="22">
        <v>292</v>
      </c>
      <c r="AU302" s="22">
        <v>0.20910599999999999</v>
      </c>
      <c r="AV302">
        <f t="shared" si="56"/>
        <v>16.38148148148148</v>
      </c>
      <c r="AW302">
        <f t="shared" si="57"/>
        <v>3.4344758814814811</v>
      </c>
      <c r="AX302" s="9"/>
      <c r="AY302" s="22">
        <v>1.37039</v>
      </c>
      <c r="AZ302" s="22">
        <v>29.852900000000002</v>
      </c>
      <c r="BA302" s="22">
        <v>-9.41467E-3</v>
      </c>
      <c r="BB302" s="22">
        <v>292</v>
      </c>
      <c r="BC302" s="22">
        <v>1.3696299999999999</v>
      </c>
      <c r="BD302">
        <f t="shared" si="58"/>
        <v>11.623049382716047</v>
      </c>
      <c r="BE302">
        <f t="shared" si="59"/>
        <v>15.928110643580244</v>
      </c>
    </row>
    <row r="303" spans="6:57">
      <c r="F303" s="9"/>
      <c r="G303" s="22">
        <v>0.20462</v>
      </c>
      <c r="H303" s="22">
        <v>8.6081400000000006</v>
      </c>
      <c r="I303" s="22">
        <v>-1.32782E-2</v>
      </c>
      <c r="J303" s="22">
        <v>293</v>
      </c>
      <c r="K303" s="22">
        <v>0.20413200000000001</v>
      </c>
      <c r="L303">
        <f t="shared" si="48"/>
        <v>16.392839506172837</v>
      </c>
      <c r="M303">
        <f t="shared" si="49"/>
        <v>3.354302819753086</v>
      </c>
      <c r="N303" s="9"/>
      <c r="O303" s="22">
        <v>1.3754299999999999</v>
      </c>
      <c r="P303" s="22">
        <v>12.185600000000001</v>
      </c>
      <c r="Q303" s="22">
        <v>-9.7747800000000003E-3</v>
      </c>
      <c r="R303" s="22">
        <v>293</v>
      </c>
      <c r="S303" s="22">
        <v>1.3748199999999999</v>
      </c>
      <c r="T303">
        <f t="shared" si="50"/>
        <v>12.06762962962963</v>
      </c>
      <c r="U303">
        <f t="shared" si="51"/>
        <v>16.59817982148148</v>
      </c>
      <c r="X303" s="9"/>
      <c r="Y303" s="22">
        <v>0.20462</v>
      </c>
      <c r="Z303" s="22">
        <v>17.4373</v>
      </c>
      <c r="AA303" s="22">
        <v>-1.3296499999999999E-2</v>
      </c>
      <c r="AB303" s="22">
        <v>293</v>
      </c>
      <c r="AC303" s="22">
        <v>0.204071</v>
      </c>
      <c r="AD303">
        <f t="shared" si="52"/>
        <v>16.415432098765429</v>
      </c>
      <c r="AE303">
        <f t="shared" si="53"/>
        <v>3.3589257160493822</v>
      </c>
      <c r="AF303" s="9"/>
      <c r="AG303" s="22">
        <v>1.3754299999999999</v>
      </c>
      <c r="AH303" s="22">
        <v>21.014800000000001</v>
      </c>
      <c r="AI303" s="22">
        <v>-9.5855699999999999E-3</v>
      </c>
      <c r="AJ303" s="22">
        <v>293</v>
      </c>
      <c r="AK303" s="22">
        <v>1.3748199999999999</v>
      </c>
      <c r="AL303">
        <f t="shared" si="54"/>
        <v>11.834037037037035</v>
      </c>
      <c r="AM303">
        <f t="shared" si="55"/>
        <v>16.276889561851849</v>
      </c>
      <c r="AP303" s="9"/>
      <c r="AQ303" s="22">
        <v>0.20462</v>
      </c>
      <c r="AR303" s="22">
        <v>26.285499999999999</v>
      </c>
      <c r="AS303" s="22">
        <v>-1.32782E-2</v>
      </c>
      <c r="AT303" s="22">
        <v>293</v>
      </c>
      <c r="AU303" s="22">
        <v>0.20419300000000001</v>
      </c>
      <c r="AV303">
        <f t="shared" si="56"/>
        <v>16.392839506172837</v>
      </c>
      <c r="AW303">
        <f t="shared" si="57"/>
        <v>3.354302819753086</v>
      </c>
      <c r="AX303" s="9"/>
      <c r="AY303" s="22">
        <v>1.3754299999999999</v>
      </c>
      <c r="AZ303" s="22">
        <v>29.863</v>
      </c>
      <c r="BA303" s="22">
        <v>-9.3322800000000001E-3</v>
      </c>
      <c r="BB303" s="22">
        <v>293</v>
      </c>
      <c r="BC303" s="22">
        <v>1.3745099999999999</v>
      </c>
      <c r="BD303">
        <f t="shared" si="58"/>
        <v>11.521333333333333</v>
      </c>
      <c r="BE303">
        <f t="shared" si="59"/>
        <v>15.846787506666665</v>
      </c>
    </row>
    <row r="304" spans="6:57">
      <c r="F304" s="9"/>
      <c r="G304" s="22">
        <v>0.19958500000000001</v>
      </c>
      <c r="H304" s="22">
        <v>8.6182099999999995</v>
      </c>
      <c r="I304" s="22">
        <v>-1.3262899999999999E-2</v>
      </c>
      <c r="J304" s="22">
        <v>294</v>
      </c>
      <c r="K304" s="22">
        <v>0.199158</v>
      </c>
      <c r="L304">
        <f t="shared" si="48"/>
        <v>16.373950617283949</v>
      </c>
      <c r="M304">
        <f t="shared" si="49"/>
        <v>3.2679949339506171</v>
      </c>
      <c r="N304" s="9"/>
      <c r="O304" s="22">
        <v>1.38046</v>
      </c>
      <c r="P304" s="22">
        <v>12.1957</v>
      </c>
      <c r="Q304" s="22">
        <v>-9.6954299999999997E-3</v>
      </c>
      <c r="R304" s="22">
        <v>294</v>
      </c>
      <c r="S304" s="22">
        <v>1.3796999999999999</v>
      </c>
      <c r="T304">
        <f t="shared" si="50"/>
        <v>11.969666666666665</v>
      </c>
      <c r="U304">
        <f t="shared" si="51"/>
        <v>16.523646046666666</v>
      </c>
      <c r="X304" s="9"/>
      <c r="Y304" s="22">
        <v>0.19958500000000001</v>
      </c>
      <c r="Z304" s="22">
        <v>17.447399999999998</v>
      </c>
      <c r="AA304" s="22">
        <v>-1.32935E-2</v>
      </c>
      <c r="AB304" s="22">
        <v>294</v>
      </c>
      <c r="AC304" s="22">
        <v>0.199127</v>
      </c>
      <c r="AD304">
        <f t="shared" si="52"/>
        <v>16.411728395061726</v>
      </c>
      <c r="AE304">
        <f t="shared" si="53"/>
        <v>3.2755348117283947</v>
      </c>
      <c r="AF304" s="9"/>
      <c r="AG304" s="22">
        <v>1.38046</v>
      </c>
      <c r="AH304" s="22">
        <v>21.024899999999999</v>
      </c>
      <c r="AI304" s="22">
        <v>-9.5062299999999992E-3</v>
      </c>
      <c r="AJ304" s="22">
        <v>294</v>
      </c>
      <c r="AK304" s="22">
        <v>1.3796999999999999</v>
      </c>
      <c r="AL304">
        <f t="shared" si="54"/>
        <v>11.736086419753084</v>
      </c>
      <c r="AM304">
        <f t="shared" si="55"/>
        <v>16.201197859012343</v>
      </c>
      <c r="AP304" s="9"/>
      <c r="AQ304" s="22">
        <v>0.19958500000000001</v>
      </c>
      <c r="AR304" s="22">
        <v>26.2956</v>
      </c>
      <c r="AS304" s="22">
        <v>-1.3290400000000001E-2</v>
      </c>
      <c r="AT304" s="22">
        <v>294</v>
      </c>
      <c r="AU304" s="22">
        <v>0.199097</v>
      </c>
      <c r="AV304">
        <f t="shared" si="56"/>
        <v>16.407901234567902</v>
      </c>
      <c r="AW304">
        <f t="shared" si="57"/>
        <v>3.2747709679012349</v>
      </c>
      <c r="AX304" s="9"/>
      <c r="AY304" s="22">
        <v>1.38046</v>
      </c>
      <c r="AZ304" s="22">
        <v>29.873000000000001</v>
      </c>
      <c r="BA304" s="22">
        <v>-9.2498800000000003E-3</v>
      </c>
      <c r="BB304" s="22">
        <v>294</v>
      </c>
      <c r="BC304" s="22">
        <v>1.38</v>
      </c>
      <c r="BD304">
        <f t="shared" si="58"/>
        <v>11.419604938271604</v>
      </c>
      <c r="BE304">
        <f t="shared" si="59"/>
        <v>15.764307833086418</v>
      </c>
    </row>
    <row r="305" spans="6:57">
      <c r="F305" s="9"/>
      <c r="G305" s="22">
        <v>0.19455</v>
      </c>
      <c r="H305" s="22">
        <v>8.6282800000000002</v>
      </c>
      <c r="I305" s="22">
        <v>-1.3256799999999999E-2</v>
      </c>
      <c r="J305" s="22">
        <v>295</v>
      </c>
      <c r="K305" s="22">
        <v>0.19397</v>
      </c>
      <c r="L305">
        <f t="shared" si="48"/>
        <v>16.366419753086415</v>
      </c>
      <c r="M305">
        <f t="shared" si="49"/>
        <v>3.184086962962962</v>
      </c>
      <c r="N305" s="9"/>
      <c r="O305" s="22">
        <v>1.3855</v>
      </c>
      <c r="P305" s="22">
        <v>12.2058</v>
      </c>
      <c r="Q305" s="22">
        <v>-9.6221899999999992E-3</v>
      </c>
      <c r="R305" s="22">
        <v>295</v>
      </c>
      <c r="S305" s="22">
        <v>1.3845799999999999</v>
      </c>
      <c r="T305">
        <f t="shared" si="50"/>
        <v>11.879246913580246</v>
      </c>
      <c r="U305">
        <f t="shared" si="51"/>
        <v>16.458696598765432</v>
      </c>
      <c r="X305" s="9"/>
      <c r="Y305" s="22">
        <v>0.19455</v>
      </c>
      <c r="Z305" s="22">
        <v>17.4574</v>
      </c>
      <c r="AA305" s="22">
        <v>-1.3296499999999999E-2</v>
      </c>
      <c r="AB305" s="22">
        <v>295</v>
      </c>
      <c r="AC305" s="22">
        <v>0.19403100000000001</v>
      </c>
      <c r="AD305">
        <f t="shared" si="52"/>
        <v>16.415432098765429</v>
      </c>
      <c r="AE305">
        <f t="shared" si="53"/>
        <v>3.1936223148148142</v>
      </c>
      <c r="AF305" s="9"/>
      <c r="AG305" s="22">
        <v>1.3855</v>
      </c>
      <c r="AH305" s="22">
        <v>21.0349</v>
      </c>
      <c r="AI305" s="22">
        <v>-9.4207800000000001E-3</v>
      </c>
      <c r="AJ305" s="22">
        <v>295</v>
      </c>
      <c r="AK305" s="22">
        <v>1.3845799999999999</v>
      </c>
      <c r="AL305">
        <f t="shared" si="54"/>
        <v>11.630592592592592</v>
      </c>
      <c r="AM305">
        <f t="shared" si="55"/>
        <v>16.114186037037037</v>
      </c>
      <c r="AP305" s="9"/>
      <c r="AQ305" s="22">
        <v>0.19455</v>
      </c>
      <c r="AR305" s="22">
        <v>26.305599999999998</v>
      </c>
      <c r="AS305" s="22">
        <v>-1.32935E-2</v>
      </c>
      <c r="AT305" s="22">
        <v>295</v>
      </c>
      <c r="AU305" s="22">
        <v>0.19406100000000001</v>
      </c>
      <c r="AV305">
        <f t="shared" si="56"/>
        <v>16.411728395061726</v>
      </c>
      <c r="AW305">
        <f t="shared" si="57"/>
        <v>3.1929017592592586</v>
      </c>
      <c r="AX305" s="9"/>
      <c r="AY305" s="22">
        <v>1.3855</v>
      </c>
      <c r="AZ305" s="22">
        <v>29.883099999999999</v>
      </c>
      <c r="BA305" s="22">
        <v>-9.1613800000000002E-3</v>
      </c>
      <c r="BB305" s="22">
        <v>295</v>
      </c>
      <c r="BC305" s="22">
        <v>1.3851899999999999</v>
      </c>
      <c r="BD305">
        <f t="shared" si="58"/>
        <v>11.310345679012347</v>
      </c>
      <c r="BE305">
        <f t="shared" si="59"/>
        <v>15.670483938271605</v>
      </c>
    </row>
    <row r="306" spans="6:57">
      <c r="F306" s="9"/>
      <c r="G306" s="22">
        <v>0.18951399999999999</v>
      </c>
      <c r="H306" s="22">
        <v>8.6383500000000009</v>
      </c>
      <c r="I306" s="22">
        <v>-1.32599E-2</v>
      </c>
      <c r="J306" s="22">
        <v>296</v>
      </c>
      <c r="K306" s="22">
        <v>0.18896499999999999</v>
      </c>
      <c r="L306">
        <f t="shared" si="48"/>
        <v>16.370246913580246</v>
      </c>
      <c r="M306">
        <f t="shared" si="49"/>
        <v>3.1023909735802464</v>
      </c>
      <c r="N306" s="9"/>
      <c r="O306" s="22">
        <v>1.39053</v>
      </c>
      <c r="P306" s="22">
        <v>12.2158</v>
      </c>
      <c r="Q306" s="22">
        <v>-9.5062299999999992E-3</v>
      </c>
      <c r="R306" s="22">
        <v>296</v>
      </c>
      <c r="S306" s="22">
        <v>1.39008</v>
      </c>
      <c r="T306">
        <f t="shared" si="50"/>
        <v>11.736086419753084</v>
      </c>
      <c r="U306">
        <f t="shared" si="51"/>
        <v>16.319380249259257</v>
      </c>
      <c r="X306" s="9"/>
      <c r="Y306" s="22">
        <v>0.18951399999999999</v>
      </c>
      <c r="Z306" s="22">
        <v>17.467500000000001</v>
      </c>
      <c r="AA306" s="22">
        <v>-1.32935E-2</v>
      </c>
      <c r="AB306" s="22">
        <v>296</v>
      </c>
      <c r="AC306" s="22">
        <v>0.189026</v>
      </c>
      <c r="AD306">
        <f t="shared" si="52"/>
        <v>16.411728395061726</v>
      </c>
      <c r="AE306">
        <f t="shared" si="53"/>
        <v>3.1102522950617275</v>
      </c>
      <c r="AF306" s="9"/>
      <c r="AG306" s="22">
        <v>1.39053</v>
      </c>
      <c r="AH306" s="22">
        <v>21.045000000000002</v>
      </c>
      <c r="AI306" s="22">
        <v>-9.3414299999999995E-3</v>
      </c>
      <c r="AJ306" s="22">
        <v>296</v>
      </c>
      <c r="AK306" s="22">
        <v>1.3897699999999999</v>
      </c>
      <c r="AL306">
        <f t="shared" si="54"/>
        <v>11.532629629629628</v>
      </c>
      <c r="AM306">
        <f t="shared" si="55"/>
        <v>16.036467478888888</v>
      </c>
      <c r="AP306" s="9"/>
      <c r="AQ306" s="22">
        <v>0.18951399999999999</v>
      </c>
      <c r="AR306" s="22">
        <v>26.3157</v>
      </c>
      <c r="AS306" s="22">
        <v>-1.32996E-2</v>
      </c>
      <c r="AT306" s="22">
        <v>296</v>
      </c>
      <c r="AU306" s="22">
        <v>0.18893399999999999</v>
      </c>
      <c r="AV306">
        <f t="shared" si="56"/>
        <v>16.41925925925926</v>
      </c>
      <c r="AW306">
        <f t="shared" si="57"/>
        <v>3.1116794992592594</v>
      </c>
      <c r="AX306" s="9"/>
      <c r="AY306" s="22">
        <v>1.39053</v>
      </c>
      <c r="AZ306" s="22">
        <v>29.8932</v>
      </c>
      <c r="BA306" s="22">
        <v>-9.06677E-3</v>
      </c>
      <c r="BB306" s="22">
        <v>296</v>
      </c>
      <c r="BC306" s="22">
        <v>1.38947</v>
      </c>
      <c r="BD306">
        <f t="shared" si="58"/>
        <v>11.193543209876541</v>
      </c>
      <c r="BE306">
        <f t="shared" si="59"/>
        <v>15.564957639629627</v>
      </c>
    </row>
    <row r="307" spans="6:57">
      <c r="F307" s="9"/>
      <c r="G307" s="22">
        <v>0.184479</v>
      </c>
      <c r="H307" s="22">
        <v>8.6484199999999998</v>
      </c>
      <c r="I307" s="22">
        <v>-1.32721E-2</v>
      </c>
      <c r="J307" s="22">
        <v>297</v>
      </c>
      <c r="K307" s="22">
        <v>0.18396000000000001</v>
      </c>
      <c r="L307">
        <f t="shared" si="48"/>
        <v>16.385308641975307</v>
      </c>
      <c r="M307">
        <f t="shared" si="49"/>
        <v>3.0227453529629629</v>
      </c>
      <c r="N307" s="9"/>
      <c r="O307" s="22">
        <v>1.39557</v>
      </c>
      <c r="P307" s="22">
        <v>12.225899999999999</v>
      </c>
      <c r="Q307" s="22">
        <v>-9.4116200000000007E-3</v>
      </c>
      <c r="R307" s="22">
        <v>297</v>
      </c>
      <c r="S307" s="22">
        <v>1.3946499999999999</v>
      </c>
      <c r="T307">
        <f t="shared" si="50"/>
        <v>11.619283950617284</v>
      </c>
      <c r="U307">
        <f t="shared" si="51"/>
        <v>16.215524102962963</v>
      </c>
      <c r="X307" s="9"/>
      <c r="Y307" s="22">
        <v>0.184479</v>
      </c>
      <c r="Z307" s="22">
        <v>17.477599999999999</v>
      </c>
      <c r="AA307" s="22">
        <v>-1.3296499999999999E-2</v>
      </c>
      <c r="AB307" s="22">
        <v>297</v>
      </c>
      <c r="AC307" s="22">
        <v>0.183868</v>
      </c>
      <c r="AD307">
        <f t="shared" si="52"/>
        <v>16.415432098765429</v>
      </c>
      <c r="AE307">
        <f t="shared" si="53"/>
        <v>3.0283024981481477</v>
      </c>
      <c r="AF307" s="9"/>
      <c r="AG307" s="22">
        <v>1.39557</v>
      </c>
      <c r="AH307" s="22">
        <v>21.055099999999999</v>
      </c>
      <c r="AI307" s="22">
        <v>-9.2468299999999993E-3</v>
      </c>
      <c r="AJ307" s="22">
        <v>297</v>
      </c>
      <c r="AK307" s="22">
        <v>1.39496</v>
      </c>
      <c r="AL307">
        <f t="shared" si="54"/>
        <v>11.415839506172839</v>
      </c>
      <c r="AM307">
        <f t="shared" si="55"/>
        <v>15.931603139629628</v>
      </c>
      <c r="AP307" s="9"/>
      <c r="AQ307" s="22">
        <v>0.184479</v>
      </c>
      <c r="AR307" s="22">
        <v>26.325800000000001</v>
      </c>
      <c r="AS307" s="22">
        <v>-1.3296499999999999E-2</v>
      </c>
      <c r="AT307" s="22">
        <v>297</v>
      </c>
      <c r="AU307" s="22">
        <v>0.18396000000000001</v>
      </c>
      <c r="AV307">
        <f t="shared" si="56"/>
        <v>16.415432098765429</v>
      </c>
      <c r="AW307">
        <f t="shared" si="57"/>
        <v>3.0283024981481477</v>
      </c>
      <c r="AX307" s="9"/>
      <c r="AY307" s="22">
        <v>1.39557</v>
      </c>
      <c r="AZ307" s="22">
        <v>29.903199999999998</v>
      </c>
      <c r="BA307" s="22">
        <v>-8.9691200000000006E-3</v>
      </c>
      <c r="BB307" s="22">
        <v>297</v>
      </c>
      <c r="BC307" s="22">
        <v>1.3946499999999999</v>
      </c>
      <c r="BD307">
        <f t="shared" si="58"/>
        <v>11.072987654320988</v>
      </c>
      <c r="BE307">
        <f t="shared" si="59"/>
        <v>15.453129380740741</v>
      </c>
    </row>
    <row r="308" spans="6:57">
      <c r="F308" s="9"/>
      <c r="G308" s="22">
        <v>0.17944299999999999</v>
      </c>
      <c r="H308" s="22">
        <v>8.6584900000000005</v>
      </c>
      <c r="I308" s="22">
        <v>-1.3281299999999999E-2</v>
      </c>
      <c r="J308" s="22">
        <v>298</v>
      </c>
      <c r="K308" s="22">
        <v>0.178955</v>
      </c>
      <c r="L308">
        <f t="shared" si="48"/>
        <v>16.396666666666665</v>
      </c>
      <c r="M308">
        <f t="shared" si="49"/>
        <v>2.9422670566666662</v>
      </c>
      <c r="N308" s="9"/>
      <c r="O308" s="22">
        <v>1.4006000000000001</v>
      </c>
      <c r="P308" s="22">
        <v>12.236000000000001</v>
      </c>
      <c r="Q308" s="22">
        <v>-9.3292199999999992E-3</v>
      </c>
      <c r="R308" s="22">
        <v>298</v>
      </c>
      <c r="S308" s="22">
        <v>1.40076</v>
      </c>
      <c r="T308">
        <f t="shared" si="50"/>
        <v>11.517555555555553</v>
      </c>
      <c r="U308">
        <f t="shared" si="51"/>
        <v>16.131488311111109</v>
      </c>
      <c r="X308" s="9"/>
      <c r="Y308" s="22">
        <v>0.17944299999999999</v>
      </c>
      <c r="Z308" s="22">
        <v>17.4877</v>
      </c>
      <c r="AA308" s="22">
        <v>-1.33057E-2</v>
      </c>
      <c r="AB308" s="22">
        <v>298</v>
      </c>
      <c r="AC308" s="22">
        <v>0.17898600000000001</v>
      </c>
      <c r="AD308">
        <f t="shared" si="52"/>
        <v>16.42679012345679</v>
      </c>
      <c r="AE308">
        <f t="shared" si="53"/>
        <v>2.9476725001234567</v>
      </c>
      <c r="AF308" s="9"/>
      <c r="AG308" s="22">
        <v>1.4006000000000001</v>
      </c>
      <c r="AH308" s="22">
        <v>21.065100000000001</v>
      </c>
      <c r="AI308" s="22">
        <v>-9.1583299999999992E-3</v>
      </c>
      <c r="AJ308" s="22">
        <v>298</v>
      </c>
      <c r="AK308" s="22">
        <v>1.39954</v>
      </c>
      <c r="AL308">
        <f t="shared" si="54"/>
        <v>11.306580246913578</v>
      </c>
      <c r="AM308">
        <f t="shared" si="55"/>
        <v>15.835996293827158</v>
      </c>
      <c r="AP308" s="9"/>
      <c r="AQ308" s="22">
        <v>0.17944299999999999</v>
      </c>
      <c r="AR308" s="22">
        <v>26.335799999999999</v>
      </c>
      <c r="AS308" s="22">
        <v>-1.33118E-2</v>
      </c>
      <c r="AT308" s="22">
        <v>298</v>
      </c>
      <c r="AU308" s="22">
        <v>0.17898600000000001</v>
      </c>
      <c r="AV308">
        <f t="shared" si="56"/>
        <v>16.434320987654321</v>
      </c>
      <c r="AW308">
        <f t="shared" si="57"/>
        <v>2.949023860987654</v>
      </c>
      <c r="AX308" s="9"/>
      <c r="AY308" s="22">
        <v>1.4006000000000001</v>
      </c>
      <c r="AZ308" s="22">
        <v>29.9133</v>
      </c>
      <c r="BA308" s="22">
        <v>-8.8775599999999996E-3</v>
      </c>
      <c r="BB308" s="22">
        <v>298</v>
      </c>
      <c r="BC308" s="22">
        <v>1.39954</v>
      </c>
      <c r="BD308">
        <f t="shared" si="58"/>
        <v>10.959950617283949</v>
      </c>
      <c r="BE308">
        <f t="shared" si="59"/>
        <v>15.3505068345679</v>
      </c>
    </row>
    <row r="309" spans="6:57">
      <c r="F309" s="9"/>
      <c r="G309" s="22">
        <v>0.17440800000000001</v>
      </c>
      <c r="H309" s="22">
        <v>8.6685599999999994</v>
      </c>
      <c r="I309" s="22">
        <v>-1.32874E-2</v>
      </c>
      <c r="J309" s="22">
        <v>299</v>
      </c>
      <c r="K309" s="22">
        <v>0.17388899999999999</v>
      </c>
      <c r="L309">
        <f t="shared" si="48"/>
        <v>16.404197530864195</v>
      </c>
      <c r="M309">
        <f t="shared" si="49"/>
        <v>2.8610232829629627</v>
      </c>
      <c r="N309" s="9"/>
      <c r="O309" s="22">
        <v>1.40564</v>
      </c>
      <c r="P309" s="22">
        <v>12.246</v>
      </c>
      <c r="Q309" s="22">
        <v>-9.2376699999999999E-3</v>
      </c>
      <c r="R309" s="22">
        <v>299</v>
      </c>
      <c r="S309" s="22">
        <v>1.40472</v>
      </c>
      <c r="T309">
        <f t="shared" si="50"/>
        <v>11.404530864197531</v>
      </c>
      <c r="U309">
        <f t="shared" si="51"/>
        <v>16.030664763950618</v>
      </c>
      <c r="X309" s="9"/>
      <c r="Y309" s="22">
        <v>0.17440800000000001</v>
      </c>
      <c r="Z309" s="22">
        <v>17.497699999999998</v>
      </c>
      <c r="AA309" s="22">
        <v>-1.3302599999999999E-2</v>
      </c>
      <c r="AB309" s="22">
        <v>299</v>
      </c>
      <c r="AC309" s="22">
        <v>0.17385900000000001</v>
      </c>
      <c r="AD309">
        <f t="shared" si="52"/>
        <v>16.422962962962963</v>
      </c>
      <c r="AE309">
        <f t="shared" si="53"/>
        <v>2.8642961244444445</v>
      </c>
      <c r="AF309" s="9"/>
      <c r="AG309" s="22">
        <v>1.40564</v>
      </c>
      <c r="AH309" s="22">
        <v>21.075199999999999</v>
      </c>
      <c r="AI309" s="22">
        <v>-9.0606699999999998E-3</v>
      </c>
      <c r="AJ309" s="22">
        <v>299</v>
      </c>
      <c r="AK309" s="22">
        <v>1.40472</v>
      </c>
      <c r="AL309">
        <f t="shared" si="54"/>
        <v>11.186012345679012</v>
      </c>
      <c r="AM309">
        <f t="shared" si="55"/>
        <v>15.723506393580246</v>
      </c>
      <c r="AP309" s="9"/>
      <c r="AQ309" s="22">
        <v>0.17440800000000001</v>
      </c>
      <c r="AR309" s="22">
        <v>26.3459</v>
      </c>
      <c r="AS309" s="22">
        <v>-1.3317900000000001E-2</v>
      </c>
      <c r="AT309" s="22">
        <v>299</v>
      </c>
      <c r="AU309" s="22">
        <v>0.17382800000000001</v>
      </c>
      <c r="AV309">
        <f t="shared" si="56"/>
        <v>16.441851851851851</v>
      </c>
      <c r="AW309">
        <f t="shared" si="57"/>
        <v>2.867590497777778</v>
      </c>
      <c r="AX309" s="9"/>
      <c r="AY309" s="22">
        <v>1.40564</v>
      </c>
      <c r="AZ309" s="22">
        <v>29.923400000000001</v>
      </c>
      <c r="BA309" s="22">
        <v>-8.7860100000000003E-3</v>
      </c>
      <c r="BB309" s="22">
        <v>299</v>
      </c>
      <c r="BC309" s="22">
        <v>1.40533</v>
      </c>
      <c r="BD309">
        <f t="shared" si="58"/>
        <v>10.846925925925925</v>
      </c>
      <c r="BE309">
        <f t="shared" si="59"/>
        <v>15.246872958518518</v>
      </c>
    </row>
    <row r="310" spans="6:57">
      <c r="F310" s="9"/>
      <c r="G310" s="22">
        <v>0.169373</v>
      </c>
      <c r="H310" s="22">
        <v>8.6786300000000001</v>
      </c>
      <c r="I310" s="22">
        <v>-1.32996E-2</v>
      </c>
      <c r="J310" s="22">
        <v>300</v>
      </c>
      <c r="K310" s="22">
        <v>0.168823</v>
      </c>
      <c r="L310">
        <f t="shared" si="48"/>
        <v>16.41925925925926</v>
      </c>
      <c r="M310">
        <f t="shared" si="49"/>
        <v>2.7809791985185184</v>
      </c>
      <c r="N310" s="9"/>
      <c r="O310" s="22">
        <v>1.4106799999999999</v>
      </c>
      <c r="P310" s="22">
        <v>12.2561</v>
      </c>
      <c r="Q310" s="22">
        <v>-9.1491699999999999E-3</v>
      </c>
      <c r="R310" s="22">
        <v>300</v>
      </c>
      <c r="S310" s="22">
        <v>1.41052</v>
      </c>
      <c r="T310">
        <f t="shared" si="50"/>
        <v>11.29527160493827</v>
      </c>
      <c r="U310">
        <f t="shared" si="51"/>
        <v>15.934013747654317</v>
      </c>
      <c r="X310" s="9"/>
      <c r="Y310" s="22">
        <v>0.169373</v>
      </c>
      <c r="Z310" s="22">
        <v>17.5078</v>
      </c>
      <c r="AA310" s="22">
        <v>-1.33118E-2</v>
      </c>
      <c r="AB310" s="22">
        <v>300</v>
      </c>
      <c r="AC310" s="22">
        <v>0.16888400000000001</v>
      </c>
      <c r="AD310">
        <f t="shared" si="52"/>
        <v>16.434320987654321</v>
      </c>
      <c r="AE310">
        <f t="shared" si="53"/>
        <v>2.7835302486419753</v>
      </c>
      <c r="AF310" s="9"/>
      <c r="AG310" s="22">
        <v>1.4106799999999999</v>
      </c>
      <c r="AH310" s="22">
        <v>21.0853</v>
      </c>
      <c r="AI310" s="22">
        <v>-8.9569100000000002E-3</v>
      </c>
      <c r="AJ310" s="22">
        <v>300</v>
      </c>
      <c r="AK310" s="22">
        <v>1.40991</v>
      </c>
      <c r="AL310">
        <f t="shared" si="54"/>
        <v>11.057913580246915</v>
      </c>
      <c r="AM310">
        <f t="shared" si="55"/>
        <v>15.599177529382716</v>
      </c>
      <c r="AP310" s="9"/>
      <c r="AQ310" s="22">
        <v>0.169373</v>
      </c>
      <c r="AR310" s="22">
        <v>26.356000000000002</v>
      </c>
      <c r="AS310" s="22">
        <v>-1.33209E-2</v>
      </c>
      <c r="AT310" s="22">
        <v>300</v>
      </c>
      <c r="AU310" s="22">
        <v>0.16888400000000001</v>
      </c>
      <c r="AV310">
        <f t="shared" si="56"/>
        <v>16.445555555555554</v>
      </c>
      <c r="AW310">
        <f t="shared" si="57"/>
        <v>2.785433081111111</v>
      </c>
      <c r="AX310" s="9"/>
      <c r="AY310" s="22">
        <v>1.4106799999999999</v>
      </c>
      <c r="AZ310" s="22">
        <v>29.933499999999999</v>
      </c>
      <c r="BA310" s="22">
        <v>-8.6914100000000001E-3</v>
      </c>
      <c r="BB310" s="22">
        <v>300</v>
      </c>
      <c r="BC310" s="22">
        <v>1.40961</v>
      </c>
      <c r="BD310">
        <f t="shared" si="58"/>
        <v>10.730135802469135</v>
      </c>
      <c r="BE310">
        <f t="shared" si="59"/>
        <v>15.136787973827159</v>
      </c>
    </row>
    <row r="311" spans="6:57">
      <c r="F311" s="9"/>
      <c r="G311" s="22">
        <v>0.16433700000000001</v>
      </c>
      <c r="H311" s="22">
        <v>8.6887000000000008</v>
      </c>
      <c r="I311" s="22">
        <v>-1.33087E-2</v>
      </c>
      <c r="J311" s="22">
        <v>301</v>
      </c>
      <c r="K311" s="22">
        <v>0.16375700000000001</v>
      </c>
      <c r="L311">
        <f t="shared" si="48"/>
        <v>16.430493827160493</v>
      </c>
      <c r="M311">
        <f t="shared" si="49"/>
        <v>2.700138064074074</v>
      </c>
      <c r="N311" s="9"/>
      <c r="O311" s="22">
        <v>1.41571</v>
      </c>
      <c r="P311" s="22">
        <v>12.2662</v>
      </c>
      <c r="Q311" s="22">
        <v>-9.0881299999999998E-3</v>
      </c>
      <c r="R311" s="22">
        <v>301</v>
      </c>
      <c r="S311" s="22">
        <v>1.4151</v>
      </c>
      <c r="T311">
        <f t="shared" si="50"/>
        <v>11.219913580246914</v>
      </c>
      <c r="U311">
        <f t="shared" si="51"/>
        <v>15.884143854691358</v>
      </c>
      <c r="X311" s="9"/>
      <c r="Y311" s="22">
        <v>0.16433700000000001</v>
      </c>
      <c r="Z311" s="22">
        <v>17.517900000000001</v>
      </c>
      <c r="AA311" s="22">
        <v>-1.3333100000000001E-2</v>
      </c>
      <c r="AB311" s="22">
        <v>301</v>
      </c>
      <c r="AC311" s="22">
        <v>0.16384899999999999</v>
      </c>
      <c r="AD311">
        <f t="shared" si="52"/>
        <v>16.460617283950615</v>
      </c>
      <c r="AE311">
        <f t="shared" si="53"/>
        <v>2.7050884625925926</v>
      </c>
      <c r="AF311" s="9"/>
      <c r="AG311" s="22">
        <v>1.41571</v>
      </c>
      <c r="AH311" s="22">
        <v>21.095400000000001</v>
      </c>
      <c r="AI311" s="22">
        <v>-8.8561999999999998E-3</v>
      </c>
      <c r="AJ311" s="22">
        <v>301</v>
      </c>
      <c r="AK311" s="22">
        <v>1.41479</v>
      </c>
      <c r="AL311">
        <f t="shared" si="54"/>
        <v>10.93358024691358</v>
      </c>
      <c r="AM311">
        <f t="shared" si="55"/>
        <v>15.478778891358026</v>
      </c>
      <c r="AP311" s="9"/>
      <c r="AQ311" s="22">
        <v>0.16433700000000001</v>
      </c>
      <c r="AR311" s="22">
        <v>26.366</v>
      </c>
      <c r="AS311" s="22">
        <v>-1.33118E-2</v>
      </c>
      <c r="AT311" s="22">
        <v>301</v>
      </c>
      <c r="AU311" s="22">
        <v>0.16375700000000001</v>
      </c>
      <c r="AV311">
        <f t="shared" si="56"/>
        <v>16.434320987654321</v>
      </c>
      <c r="AW311">
        <f t="shared" si="57"/>
        <v>2.7007670081481483</v>
      </c>
      <c r="AX311" s="9"/>
      <c r="AY311" s="22">
        <v>1.41571</v>
      </c>
      <c r="AZ311" s="22">
        <v>29.9435</v>
      </c>
      <c r="BA311" s="22">
        <v>-8.5998499999999992E-3</v>
      </c>
      <c r="BB311" s="22">
        <v>301</v>
      </c>
      <c r="BC311" s="22">
        <v>1.41479</v>
      </c>
      <c r="BD311">
        <f t="shared" si="58"/>
        <v>10.617098765432097</v>
      </c>
      <c r="BE311">
        <f t="shared" si="59"/>
        <v>15.030732893209874</v>
      </c>
    </row>
    <row r="312" spans="6:57">
      <c r="F312" s="9"/>
      <c r="G312" s="22">
        <v>0.159302</v>
      </c>
      <c r="H312" s="22">
        <v>8.6987699999999997</v>
      </c>
      <c r="I312" s="22">
        <v>-1.33087E-2</v>
      </c>
      <c r="J312" s="22">
        <v>302</v>
      </c>
      <c r="K312" s="22">
        <v>0.15878300000000001</v>
      </c>
      <c r="L312">
        <f t="shared" si="48"/>
        <v>16.430493827160493</v>
      </c>
      <c r="M312">
        <f t="shared" si="49"/>
        <v>2.6174105276543207</v>
      </c>
      <c r="N312" s="9"/>
      <c r="O312" s="22">
        <v>1.42075</v>
      </c>
      <c r="P312" s="22">
        <v>12.276300000000001</v>
      </c>
      <c r="Q312" s="22">
        <v>-8.9630100000000004E-3</v>
      </c>
      <c r="R312" s="22">
        <v>302</v>
      </c>
      <c r="S312" s="22">
        <v>1.4202900000000001</v>
      </c>
      <c r="T312">
        <f t="shared" si="50"/>
        <v>11.065444444444443</v>
      </c>
      <c r="U312">
        <f t="shared" si="51"/>
        <v>15.721230194444443</v>
      </c>
      <c r="X312" s="9"/>
      <c r="Y312" s="22">
        <v>0.159302</v>
      </c>
      <c r="Z312" s="22">
        <v>17.527899999999999</v>
      </c>
      <c r="AA312" s="22">
        <v>-1.33484E-2</v>
      </c>
      <c r="AB312" s="22">
        <v>302</v>
      </c>
      <c r="AC312" s="22">
        <v>0.15884400000000001</v>
      </c>
      <c r="AD312">
        <f t="shared" si="52"/>
        <v>16.479506172839503</v>
      </c>
      <c r="AE312">
        <f t="shared" si="53"/>
        <v>2.6252182923456786</v>
      </c>
      <c r="AF312" s="9"/>
      <c r="AG312" s="22">
        <v>1.42075</v>
      </c>
      <c r="AH312" s="22">
        <v>21.105399999999999</v>
      </c>
      <c r="AI312" s="22">
        <v>-8.7524400000000002E-3</v>
      </c>
      <c r="AJ312" s="22">
        <v>302</v>
      </c>
      <c r="AK312" s="22">
        <v>1.41998</v>
      </c>
      <c r="AL312">
        <f t="shared" si="54"/>
        <v>10.805481481481483</v>
      </c>
      <c r="AM312">
        <f t="shared" si="55"/>
        <v>15.351887814814816</v>
      </c>
      <c r="AP312" s="9"/>
      <c r="AQ312" s="22">
        <v>0.159302</v>
      </c>
      <c r="AR312" s="22">
        <v>26.376100000000001</v>
      </c>
      <c r="AS312" s="22">
        <v>-1.33057E-2</v>
      </c>
      <c r="AT312" s="22">
        <v>302</v>
      </c>
      <c r="AU312" s="22">
        <v>0.15884400000000001</v>
      </c>
      <c r="AV312">
        <f t="shared" si="56"/>
        <v>16.42679012345679</v>
      </c>
      <c r="AW312">
        <f t="shared" si="57"/>
        <v>2.6168205202469137</v>
      </c>
      <c r="AX312" s="9"/>
      <c r="AY312" s="22">
        <v>1.42075</v>
      </c>
      <c r="AZ312" s="22">
        <v>29.953600000000002</v>
      </c>
      <c r="BA312" s="22">
        <v>-8.4960899999999995E-3</v>
      </c>
      <c r="BB312" s="22">
        <v>302</v>
      </c>
      <c r="BC312" s="22">
        <v>1.4196800000000001</v>
      </c>
      <c r="BD312">
        <f t="shared" si="58"/>
        <v>10.488999999999999</v>
      </c>
      <c r="BE312">
        <f t="shared" si="59"/>
        <v>14.902246749999998</v>
      </c>
    </row>
    <row r="313" spans="6:57">
      <c r="F313" s="9"/>
      <c r="G313" s="22">
        <v>0.15426599999999999</v>
      </c>
      <c r="H313" s="22">
        <v>8.70885</v>
      </c>
      <c r="I313" s="22">
        <v>-1.33087E-2</v>
      </c>
      <c r="J313" s="22">
        <v>303</v>
      </c>
      <c r="K313" s="22">
        <v>0.153809</v>
      </c>
      <c r="L313">
        <f t="shared" si="48"/>
        <v>16.430493827160493</v>
      </c>
      <c r="M313">
        <f t="shared" si="49"/>
        <v>2.5346665607407406</v>
      </c>
      <c r="N313" s="9"/>
      <c r="O313" s="22">
        <v>1.42578</v>
      </c>
      <c r="P313" s="22">
        <v>12.286300000000001</v>
      </c>
      <c r="Q313" s="22">
        <v>-8.8714599999999994E-3</v>
      </c>
      <c r="R313" s="22">
        <v>303</v>
      </c>
      <c r="S313" s="22">
        <v>1.4248700000000001</v>
      </c>
      <c r="T313">
        <f t="shared" si="50"/>
        <v>10.952419753086417</v>
      </c>
      <c r="U313">
        <f t="shared" si="51"/>
        <v>15.615741035555553</v>
      </c>
      <c r="X313" s="9"/>
      <c r="Y313" s="22">
        <v>0.15426599999999999</v>
      </c>
      <c r="Z313" s="22">
        <v>17.538</v>
      </c>
      <c r="AA313" s="22">
        <v>-1.33636E-2</v>
      </c>
      <c r="AB313" s="22">
        <v>303</v>
      </c>
      <c r="AC313" s="22">
        <v>0.153778</v>
      </c>
      <c r="AD313">
        <f t="shared" si="52"/>
        <v>16.498271604938271</v>
      </c>
      <c r="AE313">
        <f t="shared" si="53"/>
        <v>2.5451223674074073</v>
      </c>
      <c r="AF313" s="9"/>
      <c r="AG313" s="22">
        <v>1.42578</v>
      </c>
      <c r="AH313" s="22">
        <v>21.115500000000001</v>
      </c>
      <c r="AI313" s="22">
        <v>-8.6364700000000003E-3</v>
      </c>
      <c r="AJ313" s="22">
        <v>303</v>
      </c>
      <c r="AK313" s="22">
        <v>1.42456</v>
      </c>
      <c r="AL313">
        <f t="shared" si="54"/>
        <v>10.662308641975308</v>
      </c>
      <c r="AM313">
        <f t="shared" si="55"/>
        <v>15.202106415555555</v>
      </c>
      <c r="AP313" s="9"/>
      <c r="AQ313" s="22">
        <v>0.15426599999999999</v>
      </c>
      <c r="AR313" s="22">
        <v>26.386199999999999</v>
      </c>
      <c r="AS313" s="22">
        <v>-1.33118E-2</v>
      </c>
      <c r="AT313" s="22">
        <v>303</v>
      </c>
      <c r="AU313" s="22">
        <v>0.153748</v>
      </c>
      <c r="AV313">
        <f t="shared" si="56"/>
        <v>16.434320987654321</v>
      </c>
      <c r="AW313">
        <f t="shared" si="57"/>
        <v>2.5352569614814811</v>
      </c>
      <c r="AX313" s="9"/>
      <c r="AY313" s="22">
        <v>1.42578</v>
      </c>
      <c r="AZ313" s="22">
        <v>29.963699999999999</v>
      </c>
      <c r="BA313" s="22">
        <v>-8.3923299999999999E-3</v>
      </c>
      <c r="BB313" s="22">
        <v>303</v>
      </c>
      <c r="BC313" s="22">
        <v>1.42517</v>
      </c>
      <c r="BD313">
        <f t="shared" si="58"/>
        <v>10.360901234567899</v>
      </c>
      <c r="BE313">
        <f t="shared" si="59"/>
        <v>14.77236576222222</v>
      </c>
    </row>
    <row r="314" spans="6:57">
      <c r="F314" s="9"/>
      <c r="G314" s="22">
        <v>0.149231</v>
      </c>
      <c r="H314" s="22">
        <v>8.7189200000000007</v>
      </c>
      <c r="I314" s="22">
        <v>-1.33118E-2</v>
      </c>
      <c r="J314" s="22">
        <v>304</v>
      </c>
      <c r="K314" s="22">
        <v>0.14874299999999999</v>
      </c>
      <c r="L314">
        <f t="shared" si="48"/>
        <v>16.434320987654321</v>
      </c>
      <c r="M314">
        <f t="shared" si="49"/>
        <v>2.4525101553086421</v>
      </c>
      <c r="N314" s="9"/>
      <c r="O314" s="22">
        <v>1.43082</v>
      </c>
      <c r="P314" s="22">
        <v>12.2964</v>
      </c>
      <c r="Q314" s="22">
        <v>-8.7493899999999993E-3</v>
      </c>
      <c r="R314" s="22">
        <v>304</v>
      </c>
      <c r="S314" s="22">
        <v>1.4297500000000001</v>
      </c>
      <c r="T314">
        <f t="shared" si="50"/>
        <v>10.801716049382714</v>
      </c>
      <c r="U314">
        <f t="shared" si="51"/>
        <v>15.455311357777774</v>
      </c>
      <c r="X314" s="9"/>
      <c r="Y314" s="22">
        <v>0.149231</v>
      </c>
      <c r="Z314" s="22">
        <v>17.548100000000002</v>
      </c>
      <c r="AA314" s="22">
        <v>-1.3369799999999999E-2</v>
      </c>
      <c r="AB314" s="22">
        <v>304</v>
      </c>
      <c r="AC314" s="22">
        <v>0.14868200000000001</v>
      </c>
      <c r="AD314">
        <f t="shared" si="52"/>
        <v>16.505925925925922</v>
      </c>
      <c r="AE314">
        <f t="shared" si="53"/>
        <v>2.4631958318518512</v>
      </c>
      <c r="AF314" s="9"/>
      <c r="AG314" s="22">
        <v>1.43082</v>
      </c>
      <c r="AH314" s="22">
        <v>21.125599999999999</v>
      </c>
      <c r="AI314" s="22">
        <v>-8.5235599999999995E-3</v>
      </c>
      <c r="AJ314" s="22">
        <v>304</v>
      </c>
      <c r="AK314" s="22">
        <v>1.4297500000000001</v>
      </c>
      <c r="AL314">
        <f t="shared" si="54"/>
        <v>10.522913580246913</v>
      </c>
      <c r="AM314">
        <f t="shared" si="55"/>
        <v>15.056395208888887</v>
      </c>
      <c r="AP314" s="9"/>
      <c r="AQ314" s="22">
        <v>0.149231</v>
      </c>
      <c r="AR314" s="22">
        <v>26.3963</v>
      </c>
      <c r="AS314" s="22">
        <v>-1.33209E-2</v>
      </c>
      <c r="AT314" s="22">
        <v>304</v>
      </c>
      <c r="AU314" s="22">
        <v>0.14868200000000001</v>
      </c>
      <c r="AV314">
        <f t="shared" si="56"/>
        <v>16.445555555555554</v>
      </c>
      <c r="AW314">
        <f t="shared" si="57"/>
        <v>2.4541867011111109</v>
      </c>
      <c r="AX314" s="9"/>
      <c r="AY314" s="22">
        <v>1.43082</v>
      </c>
      <c r="AZ314" s="22">
        <v>29.973700000000001</v>
      </c>
      <c r="BA314" s="22">
        <v>-8.2824700000000001E-3</v>
      </c>
      <c r="BB314" s="22">
        <v>304</v>
      </c>
      <c r="BC314" s="22">
        <v>1.4297500000000001</v>
      </c>
      <c r="BD314">
        <f t="shared" si="58"/>
        <v>10.225271604938271</v>
      </c>
      <c r="BE314">
        <f t="shared" si="59"/>
        <v>14.630523117777777</v>
      </c>
    </row>
    <row r="315" spans="6:57">
      <c r="F315" s="9"/>
      <c r="G315" s="22">
        <v>0.14419599999999999</v>
      </c>
      <c r="H315" s="22">
        <v>8.7289899999999996</v>
      </c>
      <c r="I315" s="22">
        <v>-1.33209E-2</v>
      </c>
      <c r="J315" s="22">
        <v>305</v>
      </c>
      <c r="K315" s="22">
        <v>0.143677</v>
      </c>
      <c r="L315">
        <f t="shared" si="48"/>
        <v>16.445555555555554</v>
      </c>
      <c r="M315">
        <f t="shared" si="49"/>
        <v>2.3713833288888884</v>
      </c>
      <c r="N315" s="9"/>
      <c r="O315" s="22">
        <v>1.4358500000000001</v>
      </c>
      <c r="P315" s="22">
        <v>12.3065</v>
      </c>
      <c r="Q315" s="22">
        <v>-8.65784E-3</v>
      </c>
      <c r="R315" s="22">
        <v>305</v>
      </c>
      <c r="S315" s="22">
        <v>1.4349400000000001</v>
      </c>
      <c r="T315">
        <f t="shared" si="50"/>
        <v>10.688691358024689</v>
      </c>
      <c r="U315">
        <f t="shared" si="51"/>
        <v>15.347357486419751</v>
      </c>
      <c r="X315" s="9"/>
      <c r="Y315" s="22">
        <v>0.14419599999999999</v>
      </c>
      <c r="Z315" s="22">
        <v>17.558199999999999</v>
      </c>
      <c r="AA315" s="22">
        <v>-1.33636E-2</v>
      </c>
      <c r="AB315" s="22">
        <v>305</v>
      </c>
      <c r="AC315" s="22">
        <v>0.143707</v>
      </c>
      <c r="AD315">
        <f t="shared" si="52"/>
        <v>16.498271604938271</v>
      </c>
      <c r="AE315">
        <f t="shared" si="53"/>
        <v>2.378984772345679</v>
      </c>
      <c r="AF315" s="9"/>
      <c r="AG315" s="22">
        <v>1.4358500000000001</v>
      </c>
      <c r="AH315" s="22">
        <v>21.1356</v>
      </c>
      <c r="AI315" s="22">
        <v>-8.4045400000000003E-3</v>
      </c>
      <c r="AJ315" s="22">
        <v>305</v>
      </c>
      <c r="AK315" s="22">
        <v>1.4355500000000001</v>
      </c>
      <c r="AL315">
        <f t="shared" si="54"/>
        <v>10.375975308641976</v>
      </c>
      <c r="AM315">
        <f t="shared" si="55"/>
        <v>14.898344146913583</v>
      </c>
      <c r="AP315" s="9"/>
      <c r="AQ315" s="22">
        <v>0.14419599999999999</v>
      </c>
      <c r="AR315" s="22">
        <v>26.406300000000002</v>
      </c>
      <c r="AS315" s="22">
        <v>-1.3333100000000001E-2</v>
      </c>
      <c r="AT315" s="22">
        <v>305</v>
      </c>
      <c r="AU315" s="22">
        <v>0.14376800000000001</v>
      </c>
      <c r="AV315">
        <f t="shared" si="56"/>
        <v>16.460617283950615</v>
      </c>
      <c r="AW315">
        <f t="shared" si="57"/>
        <v>2.3735551698765427</v>
      </c>
      <c r="AX315" s="9"/>
      <c r="AY315" s="22">
        <v>1.4358500000000001</v>
      </c>
      <c r="AZ315" s="22">
        <v>29.983799999999999</v>
      </c>
      <c r="BA315" s="22">
        <v>-8.1603999999999999E-3</v>
      </c>
      <c r="BB315" s="22">
        <v>305</v>
      </c>
      <c r="BC315" s="22">
        <v>1.4352400000000001</v>
      </c>
      <c r="BD315">
        <f t="shared" si="58"/>
        <v>10.074567901234568</v>
      </c>
      <c r="BE315">
        <f t="shared" si="59"/>
        <v>14.465568320987655</v>
      </c>
    </row>
    <row r="316" spans="6:57">
      <c r="F316" s="9"/>
      <c r="G316" s="22">
        <v>0.13916000000000001</v>
      </c>
      <c r="H316" s="22">
        <v>8.7390600000000003</v>
      </c>
      <c r="I316" s="22">
        <v>-1.3324000000000001E-2</v>
      </c>
      <c r="J316" s="22">
        <v>306</v>
      </c>
      <c r="K316" s="22">
        <v>0.13870199999999999</v>
      </c>
      <c r="L316">
        <f t="shared" si="48"/>
        <v>16.449382716049382</v>
      </c>
      <c r="M316">
        <f t="shared" si="49"/>
        <v>2.2890960987654321</v>
      </c>
      <c r="N316" s="9"/>
      <c r="O316" s="22">
        <v>1.44089</v>
      </c>
      <c r="P316" s="22">
        <v>12.3165</v>
      </c>
      <c r="Q316" s="22">
        <v>-8.4564199999999992E-3</v>
      </c>
      <c r="R316" s="22">
        <v>306</v>
      </c>
      <c r="S316" s="22">
        <v>1.4401200000000001</v>
      </c>
      <c r="T316">
        <f t="shared" si="50"/>
        <v>10.440024691358024</v>
      </c>
      <c r="U316">
        <f t="shared" si="51"/>
        <v>15.042927177530864</v>
      </c>
      <c r="X316" s="9"/>
      <c r="Y316" s="22">
        <v>0.13916000000000001</v>
      </c>
      <c r="Z316" s="22">
        <v>17.568200000000001</v>
      </c>
      <c r="AA316" s="22">
        <v>-1.3369799999999999E-2</v>
      </c>
      <c r="AB316" s="22">
        <v>306</v>
      </c>
      <c r="AC316" s="22">
        <v>0.13870199999999999</v>
      </c>
      <c r="AD316">
        <f t="shared" si="52"/>
        <v>16.505925925925922</v>
      </c>
      <c r="AE316">
        <f t="shared" si="53"/>
        <v>2.2969646518518516</v>
      </c>
      <c r="AF316" s="9"/>
      <c r="AG316" s="22">
        <v>1.44089</v>
      </c>
      <c r="AH316" s="22">
        <v>21.145700000000001</v>
      </c>
      <c r="AI316" s="22">
        <v>-8.2885700000000003E-3</v>
      </c>
      <c r="AJ316" s="22">
        <v>306</v>
      </c>
      <c r="AK316" s="22">
        <v>1.4401200000000001</v>
      </c>
      <c r="AL316">
        <f t="shared" si="54"/>
        <v>10.232802469135802</v>
      </c>
      <c r="AM316">
        <f t="shared" si="55"/>
        <v>14.744342749753086</v>
      </c>
      <c r="AP316" s="9"/>
      <c r="AQ316" s="22">
        <v>0.13916000000000001</v>
      </c>
      <c r="AR316" s="22">
        <v>26.416399999999999</v>
      </c>
      <c r="AS316" s="22">
        <v>-1.33545E-2</v>
      </c>
      <c r="AT316" s="22">
        <v>306</v>
      </c>
      <c r="AU316" s="22">
        <v>0.13858000000000001</v>
      </c>
      <c r="AV316">
        <f t="shared" si="56"/>
        <v>16.487037037037037</v>
      </c>
      <c r="AW316">
        <f t="shared" si="57"/>
        <v>2.2943360740740744</v>
      </c>
      <c r="AX316" s="9"/>
      <c r="AY316" s="22">
        <v>1.44089</v>
      </c>
      <c r="AZ316" s="22">
        <v>29.9939</v>
      </c>
      <c r="BA316" s="22">
        <v>-8.0383299999999998E-3</v>
      </c>
      <c r="BB316" s="22">
        <v>306</v>
      </c>
      <c r="BC316" s="22">
        <v>1.4398200000000001</v>
      </c>
      <c r="BD316">
        <f t="shared" si="58"/>
        <v>9.9238641975308628</v>
      </c>
      <c r="BE316">
        <f t="shared" si="59"/>
        <v>14.299196683580245</v>
      </c>
    </row>
    <row r="317" spans="6:57">
      <c r="F317" s="9"/>
      <c r="G317" s="22">
        <v>0.13412499999999999</v>
      </c>
      <c r="H317" s="22">
        <v>8.7491299999999992</v>
      </c>
      <c r="I317" s="22">
        <v>-1.3327E-2</v>
      </c>
      <c r="J317" s="22">
        <v>307</v>
      </c>
      <c r="K317" s="22">
        <v>0.13366700000000001</v>
      </c>
      <c r="L317">
        <f t="shared" si="48"/>
        <v>16.453086419753085</v>
      </c>
      <c r="M317">
        <f t="shared" si="49"/>
        <v>2.2067702160493825</v>
      </c>
      <c r="N317" s="9"/>
      <c r="O317" s="22">
        <v>1.4459200000000001</v>
      </c>
      <c r="P317" s="22">
        <v>12.326599999999999</v>
      </c>
      <c r="Q317" s="22">
        <v>-8.3312999999999998E-3</v>
      </c>
      <c r="R317" s="22">
        <v>307</v>
      </c>
      <c r="S317" s="22">
        <v>1.4450099999999999</v>
      </c>
      <c r="T317">
        <f t="shared" si="50"/>
        <v>10.285555555555554</v>
      </c>
      <c r="U317">
        <f t="shared" si="51"/>
        <v>14.872090488888887</v>
      </c>
      <c r="X317" s="9"/>
      <c r="Y317" s="22">
        <v>0.13412499999999999</v>
      </c>
      <c r="Z317" s="22">
        <v>17.578299999999999</v>
      </c>
      <c r="AA317" s="22">
        <v>-1.3382E-2</v>
      </c>
      <c r="AB317" s="22">
        <v>307</v>
      </c>
      <c r="AC317" s="22">
        <v>0.133575</v>
      </c>
      <c r="AD317">
        <f t="shared" si="52"/>
        <v>16.520987654320987</v>
      </c>
      <c r="AE317">
        <f t="shared" si="53"/>
        <v>2.2158774691358021</v>
      </c>
      <c r="AF317" s="9"/>
      <c r="AG317" s="22">
        <v>1.4459200000000001</v>
      </c>
      <c r="AH317" s="22">
        <v>21.155799999999999</v>
      </c>
      <c r="AI317" s="22">
        <v>-8.1665000000000001E-3</v>
      </c>
      <c r="AJ317" s="22">
        <v>307</v>
      </c>
      <c r="AK317" s="22">
        <v>1.4450099999999999</v>
      </c>
      <c r="AL317">
        <f t="shared" si="54"/>
        <v>10.082098765432098</v>
      </c>
      <c r="AM317">
        <f t="shared" si="55"/>
        <v>14.57790824691358</v>
      </c>
      <c r="AP317" s="9"/>
      <c r="AQ317" s="22">
        <v>0.13412499999999999</v>
      </c>
      <c r="AR317" s="22">
        <v>26.426500000000001</v>
      </c>
      <c r="AS317" s="22">
        <v>-1.33575E-2</v>
      </c>
      <c r="AT317" s="22">
        <v>307</v>
      </c>
      <c r="AU317" s="22">
        <v>0.133545</v>
      </c>
      <c r="AV317">
        <f t="shared" si="56"/>
        <v>16.49074074074074</v>
      </c>
      <c r="AW317">
        <f t="shared" si="57"/>
        <v>2.2118206018518518</v>
      </c>
      <c r="AX317" s="9"/>
      <c r="AY317" s="22">
        <v>1.4459200000000001</v>
      </c>
      <c r="AZ317" s="22">
        <v>30.004000000000001</v>
      </c>
      <c r="BA317" s="22">
        <v>-7.8979500000000008E-3</v>
      </c>
      <c r="BB317" s="22">
        <v>307</v>
      </c>
      <c r="BC317" s="22">
        <v>1.4450099999999999</v>
      </c>
      <c r="BD317">
        <f t="shared" si="58"/>
        <v>9.7505555555555556</v>
      </c>
      <c r="BE317">
        <f t="shared" si="59"/>
        <v>14.09852328888889</v>
      </c>
    </row>
    <row r="318" spans="6:57">
      <c r="F318" s="9"/>
      <c r="G318" s="22">
        <v>0.12908900000000001</v>
      </c>
      <c r="H318" s="22">
        <v>8.7591999999999999</v>
      </c>
      <c r="I318" s="22">
        <v>-1.3333100000000001E-2</v>
      </c>
      <c r="J318" s="22">
        <v>308</v>
      </c>
      <c r="K318" s="22">
        <v>0.12857099999999999</v>
      </c>
      <c r="L318">
        <f t="shared" si="48"/>
        <v>16.460617283950615</v>
      </c>
      <c r="M318">
        <f t="shared" si="49"/>
        <v>2.1248846245679012</v>
      </c>
      <c r="N318" s="9"/>
      <c r="O318" s="22">
        <v>1.45096</v>
      </c>
      <c r="P318" s="22">
        <v>12.3367</v>
      </c>
      <c r="Q318" s="22">
        <v>-8.1939700000000001E-3</v>
      </c>
      <c r="R318" s="22">
        <v>308</v>
      </c>
      <c r="S318" s="22">
        <v>1.4498899999999999</v>
      </c>
      <c r="T318">
        <f t="shared" si="50"/>
        <v>10.116012345679012</v>
      </c>
      <c r="U318">
        <f t="shared" si="51"/>
        <v>14.67792927308642</v>
      </c>
      <c r="X318" s="9"/>
      <c r="Y318" s="22">
        <v>0.12908900000000001</v>
      </c>
      <c r="Z318" s="22">
        <v>17.5884</v>
      </c>
      <c r="AA318" s="22">
        <v>-1.33942E-2</v>
      </c>
      <c r="AB318" s="22">
        <v>308</v>
      </c>
      <c r="AC318" s="22">
        <v>0.12857099999999999</v>
      </c>
      <c r="AD318">
        <f t="shared" si="52"/>
        <v>16.536049382716048</v>
      </c>
      <c r="AE318">
        <f t="shared" si="53"/>
        <v>2.1346220787654322</v>
      </c>
      <c r="AF318" s="9"/>
      <c r="AG318" s="22">
        <v>1.45096</v>
      </c>
      <c r="AH318" s="22">
        <v>21.165900000000001</v>
      </c>
      <c r="AI318" s="22">
        <v>-8.0596899999999996E-3</v>
      </c>
      <c r="AJ318" s="22">
        <v>308</v>
      </c>
      <c r="AK318" s="22">
        <v>1.4495800000000001</v>
      </c>
      <c r="AL318">
        <f t="shared" si="54"/>
        <v>9.9502345679012336</v>
      </c>
      <c r="AM318">
        <f t="shared" si="55"/>
        <v>14.437392348641975</v>
      </c>
      <c r="AP318" s="9"/>
      <c r="AQ318" s="22">
        <v>0.12908900000000001</v>
      </c>
      <c r="AR318" s="22">
        <v>26.436499999999999</v>
      </c>
      <c r="AS318" s="22">
        <v>-1.33545E-2</v>
      </c>
      <c r="AT318" s="22">
        <v>308</v>
      </c>
      <c r="AU318" s="22">
        <v>0.12857099999999999</v>
      </c>
      <c r="AV318">
        <f t="shared" si="56"/>
        <v>16.487037037037037</v>
      </c>
      <c r="AW318">
        <f t="shared" si="57"/>
        <v>2.1282951240740742</v>
      </c>
      <c r="AX318" s="9"/>
      <c r="AY318" s="22">
        <v>1.45096</v>
      </c>
      <c r="AZ318" s="22">
        <v>30.013999999999999</v>
      </c>
      <c r="BA318" s="22">
        <v>-7.7575700000000001E-3</v>
      </c>
      <c r="BB318" s="22">
        <v>308</v>
      </c>
      <c r="BC318" s="22">
        <v>1.4504999999999999</v>
      </c>
      <c r="BD318">
        <f t="shared" si="58"/>
        <v>9.5772469135802467</v>
      </c>
      <c r="BE318">
        <f t="shared" si="59"/>
        <v>13.896202181728395</v>
      </c>
    </row>
    <row r="319" spans="6:57">
      <c r="F319" s="9"/>
      <c r="G319" s="22">
        <v>0.124054</v>
      </c>
      <c r="H319" s="22">
        <v>8.7692700000000006</v>
      </c>
      <c r="I319" s="22">
        <v>-1.33423E-2</v>
      </c>
      <c r="J319" s="22">
        <v>309</v>
      </c>
      <c r="K319" s="22">
        <v>0.123566</v>
      </c>
      <c r="L319">
        <f t="shared" si="48"/>
        <v>16.471975308641973</v>
      </c>
      <c r="M319">
        <f t="shared" si="49"/>
        <v>2.0434144249382711</v>
      </c>
      <c r="N319" s="9"/>
      <c r="O319" s="22">
        <v>1.4559899999999999</v>
      </c>
      <c r="P319" s="22">
        <v>12.3468</v>
      </c>
      <c r="Q319" s="22">
        <v>-8.0688500000000007E-3</v>
      </c>
      <c r="R319" s="22">
        <v>309</v>
      </c>
      <c r="S319" s="22">
        <v>1.4553799999999999</v>
      </c>
      <c r="T319">
        <f t="shared" si="50"/>
        <v>9.9615432098765435</v>
      </c>
      <c r="U319">
        <f t="shared" si="51"/>
        <v>14.503907298148148</v>
      </c>
      <c r="X319" s="9"/>
      <c r="Y319" s="22">
        <v>0.124054</v>
      </c>
      <c r="Z319" s="22">
        <v>17.598400000000002</v>
      </c>
      <c r="AA319" s="22">
        <v>-1.3382E-2</v>
      </c>
      <c r="AB319" s="22">
        <v>309</v>
      </c>
      <c r="AC319" s="22">
        <v>0.123505</v>
      </c>
      <c r="AD319">
        <f t="shared" si="52"/>
        <v>16.520987654320987</v>
      </c>
      <c r="AE319">
        <f t="shared" si="53"/>
        <v>2.0494946024691356</v>
      </c>
      <c r="AF319" s="9"/>
      <c r="AG319" s="22">
        <v>1.4559899999999999</v>
      </c>
      <c r="AH319" s="22">
        <v>21.175899999999999</v>
      </c>
      <c r="AI319" s="22">
        <v>-7.92847E-3</v>
      </c>
      <c r="AJ319" s="22">
        <v>309</v>
      </c>
      <c r="AK319" s="22">
        <v>1.4553799999999999</v>
      </c>
      <c r="AL319">
        <f t="shared" si="54"/>
        <v>9.7882345679012346</v>
      </c>
      <c r="AM319">
        <f t="shared" si="55"/>
        <v>14.251571648518517</v>
      </c>
      <c r="AP319" s="9"/>
      <c r="AQ319" s="22">
        <v>0.124054</v>
      </c>
      <c r="AR319" s="22">
        <v>26.4466</v>
      </c>
      <c r="AS319" s="22">
        <v>-1.33606E-2</v>
      </c>
      <c r="AT319" s="22">
        <v>309</v>
      </c>
      <c r="AU319" s="22">
        <v>0.12353500000000001</v>
      </c>
      <c r="AV319">
        <f t="shared" si="56"/>
        <v>16.494567901234568</v>
      </c>
      <c r="AW319">
        <f t="shared" si="57"/>
        <v>2.0462171264197528</v>
      </c>
      <c r="AX319" s="9"/>
      <c r="AY319" s="22">
        <v>1.4559899999999999</v>
      </c>
      <c r="AZ319" s="22">
        <v>30.024100000000001</v>
      </c>
      <c r="BA319" s="22">
        <v>-7.6202400000000003E-3</v>
      </c>
      <c r="BB319" s="22">
        <v>309</v>
      </c>
      <c r="BC319" s="22">
        <v>1.4553799999999999</v>
      </c>
      <c r="BD319">
        <f t="shared" si="58"/>
        <v>9.407703703703703</v>
      </c>
      <c r="BE319">
        <f t="shared" si="59"/>
        <v>13.697522515555553</v>
      </c>
    </row>
    <row r="320" spans="6:57">
      <c r="F320" s="9"/>
      <c r="G320" s="22">
        <v>0.119019</v>
      </c>
      <c r="H320" s="22">
        <v>8.7793399999999995</v>
      </c>
      <c r="I320" s="22">
        <v>-1.33484E-2</v>
      </c>
      <c r="J320" s="22">
        <v>310</v>
      </c>
      <c r="K320" s="22">
        <v>0.118469</v>
      </c>
      <c r="L320">
        <f t="shared" si="48"/>
        <v>16.479506172839503</v>
      </c>
      <c r="M320">
        <f t="shared" si="49"/>
        <v>1.9613743451851848</v>
      </c>
      <c r="N320" s="9"/>
      <c r="O320" s="22">
        <v>1.4610300000000001</v>
      </c>
      <c r="P320" s="22">
        <v>12.3568</v>
      </c>
      <c r="Q320" s="22">
        <v>-7.9132100000000004E-3</v>
      </c>
      <c r="R320" s="22">
        <v>310</v>
      </c>
      <c r="S320" s="22">
        <v>1.46027</v>
      </c>
      <c r="T320">
        <f t="shared" si="50"/>
        <v>9.769395061728396</v>
      </c>
      <c r="U320">
        <f t="shared" si="51"/>
        <v>14.273379267037038</v>
      </c>
      <c r="X320" s="9"/>
      <c r="Y320" s="22">
        <v>0.119019</v>
      </c>
      <c r="Z320" s="22">
        <v>17.608499999999999</v>
      </c>
      <c r="AA320" s="22">
        <v>-1.33667E-2</v>
      </c>
      <c r="AB320" s="22">
        <v>310</v>
      </c>
      <c r="AC320" s="22">
        <v>0.11853</v>
      </c>
      <c r="AD320">
        <f t="shared" si="52"/>
        <v>16.502098765432098</v>
      </c>
      <c r="AE320">
        <f t="shared" si="53"/>
        <v>1.9640632929629629</v>
      </c>
      <c r="AF320" s="9"/>
      <c r="AG320" s="22">
        <v>1.4610300000000001</v>
      </c>
      <c r="AH320" s="22">
        <v>21.186</v>
      </c>
      <c r="AI320" s="22">
        <v>-7.8033399999999998E-3</v>
      </c>
      <c r="AJ320" s="22">
        <v>310</v>
      </c>
      <c r="AK320" s="22">
        <v>1.4605699999999999</v>
      </c>
      <c r="AL320">
        <f t="shared" si="54"/>
        <v>9.6337530864197518</v>
      </c>
      <c r="AM320">
        <f t="shared" si="55"/>
        <v>14.07520227185185</v>
      </c>
      <c r="AP320" s="9"/>
      <c r="AQ320" s="22">
        <v>0.119019</v>
      </c>
      <c r="AR320" s="22">
        <v>26.456700000000001</v>
      </c>
      <c r="AS320" s="22">
        <v>-1.33636E-2</v>
      </c>
      <c r="AT320" s="22">
        <v>310</v>
      </c>
      <c r="AU320" s="22">
        <v>0.11853</v>
      </c>
      <c r="AV320">
        <f t="shared" si="56"/>
        <v>16.498271604938271</v>
      </c>
      <c r="AW320">
        <f t="shared" si="57"/>
        <v>1.963607788148148</v>
      </c>
      <c r="AX320" s="9"/>
      <c r="AY320" s="22">
        <v>1.4610300000000001</v>
      </c>
      <c r="AZ320" s="22">
        <v>30.034199999999998</v>
      </c>
      <c r="BA320" s="22">
        <v>-7.4829099999999997E-3</v>
      </c>
      <c r="BB320" s="22">
        <v>310</v>
      </c>
      <c r="BC320" s="22">
        <v>1.46027</v>
      </c>
      <c r="BD320">
        <f t="shared" si="58"/>
        <v>9.2381604938271593</v>
      </c>
      <c r="BE320">
        <f t="shared" si="59"/>
        <v>13.497229626296296</v>
      </c>
    </row>
    <row r="321" spans="6:57">
      <c r="F321" s="9"/>
      <c r="G321" s="22">
        <v>0.113983</v>
      </c>
      <c r="H321" s="22">
        <v>8.7894100000000002</v>
      </c>
      <c r="I321" s="22">
        <v>-1.33484E-2</v>
      </c>
      <c r="J321" s="22">
        <v>311</v>
      </c>
      <c r="K321" s="22">
        <v>0.11343399999999999</v>
      </c>
      <c r="L321">
        <f t="shared" si="48"/>
        <v>16.479506172839503</v>
      </c>
      <c r="M321">
        <f t="shared" si="49"/>
        <v>1.8783835520987651</v>
      </c>
      <c r="N321" s="9"/>
      <c r="O321" s="22">
        <v>1.4660599999999999</v>
      </c>
      <c r="P321" s="22">
        <v>12.366899999999999</v>
      </c>
      <c r="Q321" s="22">
        <v>-7.7728299999999997E-3</v>
      </c>
      <c r="R321" s="22">
        <v>311</v>
      </c>
      <c r="S321" s="22">
        <v>1.4654499999999999</v>
      </c>
      <c r="T321">
        <f t="shared" si="50"/>
        <v>9.5960864197530853</v>
      </c>
      <c r="U321">
        <f t="shared" si="51"/>
        <v>14.068438456543207</v>
      </c>
      <c r="X321" s="9"/>
      <c r="Y321" s="22">
        <v>0.113983</v>
      </c>
      <c r="Z321" s="22">
        <v>17.618600000000001</v>
      </c>
      <c r="AA321" s="22">
        <v>-1.3351399999999999E-2</v>
      </c>
      <c r="AB321" s="22">
        <v>311</v>
      </c>
      <c r="AC321" s="22">
        <v>0.113556</v>
      </c>
      <c r="AD321">
        <f t="shared" si="52"/>
        <v>16.483209876543206</v>
      </c>
      <c r="AE321">
        <f t="shared" si="53"/>
        <v>1.8788057113580243</v>
      </c>
      <c r="AF321" s="9"/>
      <c r="AG321" s="22">
        <v>1.4660599999999999</v>
      </c>
      <c r="AH321" s="22">
        <v>21.196100000000001</v>
      </c>
      <c r="AI321" s="22">
        <v>-7.6446500000000002E-3</v>
      </c>
      <c r="AJ321" s="22">
        <v>311</v>
      </c>
      <c r="AK321" s="22">
        <v>1.4648399999999999</v>
      </c>
      <c r="AL321">
        <f t="shared" si="54"/>
        <v>9.4378395061728391</v>
      </c>
      <c r="AM321">
        <f t="shared" si="55"/>
        <v>13.836438986419752</v>
      </c>
      <c r="AP321" s="9"/>
      <c r="AQ321" s="22">
        <v>0.113983</v>
      </c>
      <c r="AR321" s="22">
        <v>26.466799999999999</v>
      </c>
      <c r="AS321" s="22">
        <v>-1.33667E-2</v>
      </c>
      <c r="AT321" s="22">
        <v>311</v>
      </c>
      <c r="AU321" s="22">
        <v>0.113495</v>
      </c>
      <c r="AV321">
        <f t="shared" si="56"/>
        <v>16.502098765432098</v>
      </c>
      <c r="AW321">
        <f t="shared" si="57"/>
        <v>1.880958723580247</v>
      </c>
      <c r="AX321" s="9"/>
      <c r="AY321" s="22">
        <v>1.4660599999999999</v>
      </c>
      <c r="AZ321" s="22">
        <v>30.0442</v>
      </c>
      <c r="BA321" s="22">
        <v>-7.3333699999999996E-3</v>
      </c>
      <c r="BB321" s="22">
        <v>311</v>
      </c>
      <c r="BC321" s="22">
        <v>1.4654499999999999</v>
      </c>
      <c r="BD321">
        <f t="shared" si="58"/>
        <v>9.0535432098765423</v>
      </c>
      <c r="BE321">
        <f t="shared" si="59"/>
        <v>13.273037558271604</v>
      </c>
    </row>
    <row r="322" spans="6:57">
      <c r="F322" s="9"/>
      <c r="G322" s="22">
        <v>0.108948</v>
      </c>
      <c r="H322" s="22">
        <v>8.7994800000000009</v>
      </c>
      <c r="I322" s="22">
        <v>-1.33545E-2</v>
      </c>
      <c r="J322" s="22">
        <v>312</v>
      </c>
      <c r="K322" s="22">
        <v>0.10849</v>
      </c>
      <c r="L322">
        <f t="shared" si="48"/>
        <v>16.487037037037037</v>
      </c>
      <c r="M322">
        <f t="shared" si="49"/>
        <v>1.7962297111111112</v>
      </c>
      <c r="N322" s="9"/>
      <c r="O322" s="22">
        <v>1.4711000000000001</v>
      </c>
      <c r="P322" s="22">
        <v>12.377000000000001</v>
      </c>
      <c r="Q322" s="22">
        <v>-7.6263399999999997E-3</v>
      </c>
      <c r="R322" s="22">
        <v>312</v>
      </c>
      <c r="S322" s="22">
        <v>1.4706399999999999</v>
      </c>
      <c r="T322">
        <f t="shared" si="50"/>
        <v>9.4152345679012335</v>
      </c>
      <c r="U322">
        <f t="shared" si="51"/>
        <v>13.850751572839505</v>
      </c>
      <c r="X322" s="9"/>
      <c r="Y322" s="22">
        <v>0.108948</v>
      </c>
      <c r="Z322" s="22">
        <v>17.628699999999998</v>
      </c>
      <c r="AA322" s="22">
        <v>-1.3345299999999999E-2</v>
      </c>
      <c r="AB322" s="22">
        <v>312</v>
      </c>
      <c r="AC322" s="22">
        <v>0.108429</v>
      </c>
      <c r="AD322">
        <f t="shared" si="52"/>
        <v>16.475679012345676</v>
      </c>
      <c r="AE322">
        <f t="shared" si="53"/>
        <v>1.7949922770370368</v>
      </c>
      <c r="AF322" s="9"/>
      <c r="AG322" s="22">
        <v>1.4711000000000001</v>
      </c>
      <c r="AH322" s="22">
        <v>21.206099999999999</v>
      </c>
      <c r="AI322" s="22">
        <v>-7.4951200000000001E-3</v>
      </c>
      <c r="AJ322" s="22">
        <v>312</v>
      </c>
      <c r="AK322" s="22">
        <v>1.47095</v>
      </c>
      <c r="AL322">
        <f t="shared" si="54"/>
        <v>9.2532345679012344</v>
      </c>
      <c r="AM322">
        <f t="shared" si="55"/>
        <v>13.612433372839506</v>
      </c>
      <c r="AP322" s="9"/>
      <c r="AQ322" s="22">
        <v>0.108948</v>
      </c>
      <c r="AR322" s="22">
        <v>26.476800000000001</v>
      </c>
      <c r="AS322" s="22">
        <v>-1.33759E-2</v>
      </c>
      <c r="AT322" s="22">
        <v>312</v>
      </c>
      <c r="AU322" s="22">
        <v>0.10849</v>
      </c>
      <c r="AV322">
        <f t="shared" si="56"/>
        <v>16.513456790123456</v>
      </c>
      <c r="AW322">
        <f t="shared" si="57"/>
        <v>1.7991080903703704</v>
      </c>
      <c r="AX322" s="9"/>
      <c r="AY322" s="22">
        <v>1.4711000000000001</v>
      </c>
      <c r="AZ322" s="22">
        <v>30.054300000000001</v>
      </c>
      <c r="BA322" s="22">
        <v>-7.1807900000000003E-3</v>
      </c>
      <c r="BB322" s="22">
        <v>312</v>
      </c>
      <c r="BC322" s="22">
        <v>1.4700299999999999</v>
      </c>
      <c r="BD322">
        <f t="shared" si="58"/>
        <v>8.8651728395061724</v>
      </c>
      <c r="BE322">
        <f t="shared" si="59"/>
        <v>13.041555764197531</v>
      </c>
    </row>
    <row r="323" spans="6:57">
      <c r="F323" s="9"/>
      <c r="G323" s="22">
        <v>0.103912</v>
      </c>
      <c r="H323" s="22">
        <v>8.8095599999999994</v>
      </c>
      <c r="I323" s="22">
        <v>-1.33606E-2</v>
      </c>
      <c r="J323" s="22">
        <v>313</v>
      </c>
      <c r="K323" s="22">
        <v>0.103302</v>
      </c>
      <c r="L323">
        <f t="shared" si="48"/>
        <v>16.494567901234568</v>
      </c>
      <c r="M323">
        <f t="shared" si="49"/>
        <v>1.7139835397530865</v>
      </c>
      <c r="N323" s="9"/>
      <c r="O323" s="22">
        <v>1.47614</v>
      </c>
      <c r="P323" s="22">
        <v>12.387</v>
      </c>
      <c r="Q323" s="22">
        <v>-7.4890099999999999E-3</v>
      </c>
      <c r="R323" s="22">
        <v>313</v>
      </c>
      <c r="S323" s="22">
        <v>1.4755199999999999</v>
      </c>
      <c r="T323">
        <f t="shared" si="50"/>
        <v>9.2456913580246898</v>
      </c>
      <c r="U323">
        <f t="shared" si="51"/>
        <v>13.647934841234566</v>
      </c>
      <c r="X323" s="9"/>
      <c r="Y323" s="22">
        <v>0.103912</v>
      </c>
      <c r="Z323" s="22">
        <v>17.6387</v>
      </c>
      <c r="AA323" s="22">
        <v>-1.33575E-2</v>
      </c>
      <c r="AB323" s="22">
        <v>313</v>
      </c>
      <c r="AC323" s="22">
        <v>0.103394</v>
      </c>
      <c r="AD323">
        <f t="shared" si="52"/>
        <v>16.49074074074074</v>
      </c>
      <c r="AE323">
        <f t="shared" si="53"/>
        <v>1.7135858518518519</v>
      </c>
      <c r="AF323" s="9"/>
      <c r="AG323" s="22">
        <v>1.47614</v>
      </c>
      <c r="AH323" s="22">
        <v>21.216200000000001</v>
      </c>
      <c r="AI323" s="22">
        <v>-7.3425299999999999E-3</v>
      </c>
      <c r="AJ323" s="22">
        <v>313</v>
      </c>
      <c r="AK323" s="22">
        <v>1.4755199999999999</v>
      </c>
      <c r="AL323">
        <f t="shared" si="54"/>
        <v>9.0648518518518522</v>
      </c>
      <c r="AM323">
        <f t="shared" si="55"/>
        <v>13.380990412592594</v>
      </c>
      <c r="AP323" s="9"/>
      <c r="AQ323" s="22">
        <v>0.103912</v>
      </c>
      <c r="AR323" s="22">
        <v>26.486899999999999</v>
      </c>
      <c r="AS323" s="22">
        <v>-1.33942E-2</v>
      </c>
      <c r="AT323" s="22">
        <v>313</v>
      </c>
      <c r="AU323" s="22">
        <v>0.103424</v>
      </c>
      <c r="AV323">
        <f t="shared" si="56"/>
        <v>16.536049382716048</v>
      </c>
      <c r="AW323">
        <f t="shared" si="57"/>
        <v>1.71829396345679</v>
      </c>
      <c r="AX323" s="9"/>
      <c r="AY323" s="22">
        <v>1.47614</v>
      </c>
      <c r="AZ323" s="22">
        <v>30.064399999999999</v>
      </c>
      <c r="BA323" s="22">
        <v>-7.0159899999999997E-3</v>
      </c>
      <c r="BB323" s="22">
        <v>313</v>
      </c>
      <c r="BC323" s="22">
        <v>1.4755199999999999</v>
      </c>
      <c r="BD323">
        <f t="shared" si="58"/>
        <v>8.661716049382715</v>
      </c>
      <c r="BE323">
        <f t="shared" si="59"/>
        <v>12.785905529135801</v>
      </c>
    </row>
    <row r="324" spans="6:57">
      <c r="F324" s="9"/>
      <c r="G324" s="22">
        <v>9.8877000000000007E-2</v>
      </c>
      <c r="H324" s="22">
        <v>8.8196300000000001</v>
      </c>
      <c r="I324" s="22">
        <v>-1.3369799999999999E-2</v>
      </c>
      <c r="J324" s="22">
        <v>314</v>
      </c>
      <c r="K324" s="22">
        <v>9.8449700000000001E-2</v>
      </c>
      <c r="L324">
        <f t="shared" si="48"/>
        <v>16.505925925925922</v>
      </c>
      <c r="M324">
        <f t="shared" si="49"/>
        <v>1.6320564377777775</v>
      </c>
      <c r="N324" s="9"/>
      <c r="O324" s="22">
        <v>1.4811700000000001</v>
      </c>
      <c r="P324" s="22">
        <v>12.3971</v>
      </c>
      <c r="Q324" s="22">
        <v>-7.3242200000000002E-3</v>
      </c>
      <c r="R324" s="22">
        <v>314</v>
      </c>
      <c r="S324" s="22">
        <v>1.4801</v>
      </c>
      <c r="T324">
        <f t="shared" si="50"/>
        <v>9.0422469135802466</v>
      </c>
      <c r="U324">
        <f t="shared" si="51"/>
        <v>13.393104860987656</v>
      </c>
      <c r="X324" s="9"/>
      <c r="Y324" s="22">
        <v>9.8877000000000007E-2</v>
      </c>
      <c r="Z324" s="22">
        <v>17.648800000000001</v>
      </c>
      <c r="AA324" s="22">
        <v>-1.33636E-2</v>
      </c>
      <c r="AB324" s="22">
        <v>314</v>
      </c>
      <c r="AC324" s="22">
        <v>9.8327600000000001E-2</v>
      </c>
      <c r="AD324">
        <f t="shared" si="52"/>
        <v>16.498271604938271</v>
      </c>
      <c r="AE324">
        <f t="shared" si="53"/>
        <v>1.6312996014814816</v>
      </c>
      <c r="AF324" s="9"/>
      <c r="AG324" s="22">
        <v>1.4811700000000001</v>
      </c>
      <c r="AH324" s="22">
        <v>21.226299999999998</v>
      </c>
      <c r="AI324" s="22">
        <v>-7.1746800000000001E-3</v>
      </c>
      <c r="AJ324" s="22">
        <v>314</v>
      </c>
      <c r="AK324" s="22">
        <v>1.48071</v>
      </c>
      <c r="AL324">
        <f t="shared" si="54"/>
        <v>8.8576296296296277</v>
      </c>
      <c r="AM324">
        <f t="shared" si="55"/>
        <v>13.119655278518517</v>
      </c>
      <c r="AP324" s="9"/>
      <c r="AQ324" s="22">
        <v>9.8877000000000007E-2</v>
      </c>
      <c r="AR324" s="22">
        <v>26.497</v>
      </c>
      <c r="AS324" s="22">
        <v>-1.33942E-2</v>
      </c>
      <c r="AT324" s="22">
        <v>314</v>
      </c>
      <c r="AU324" s="22">
        <v>9.8388699999999996E-2</v>
      </c>
      <c r="AV324">
        <f t="shared" si="56"/>
        <v>16.536049382716048</v>
      </c>
      <c r="AW324">
        <f t="shared" si="57"/>
        <v>1.6350349548148146</v>
      </c>
      <c r="AX324" s="9"/>
      <c r="AY324" s="22">
        <v>1.4811700000000001</v>
      </c>
      <c r="AZ324" s="22">
        <v>30.0745</v>
      </c>
      <c r="BA324" s="22">
        <v>-6.8420399999999998E-3</v>
      </c>
      <c r="BB324" s="22">
        <v>314</v>
      </c>
      <c r="BC324" s="22">
        <v>1.4798</v>
      </c>
      <c r="BD324">
        <f t="shared" si="58"/>
        <v>8.4469629629629619</v>
      </c>
      <c r="BE324">
        <f t="shared" si="59"/>
        <v>12.511388131851851</v>
      </c>
    </row>
    <row r="325" spans="6:57">
      <c r="F325" s="9"/>
      <c r="G325" s="22">
        <v>9.3841599999999997E-2</v>
      </c>
      <c r="H325" s="22">
        <v>8.8297000000000008</v>
      </c>
      <c r="I325" s="22">
        <v>-1.33606E-2</v>
      </c>
      <c r="J325" s="22">
        <v>315</v>
      </c>
      <c r="K325" s="22">
        <v>9.3322799999999997E-2</v>
      </c>
      <c r="L325">
        <f t="shared" si="48"/>
        <v>16.494567901234568</v>
      </c>
      <c r="M325">
        <f t="shared" si="49"/>
        <v>1.5478766431604938</v>
      </c>
      <c r="N325" s="9"/>
      <c r="O325" s="22">
        <v>1.48621</v>
      </c>
      <c r="P325" s="22">
        <v>12.4072</v>
      </c>
      <c r="Q325" s="22">
        <v>-7.1502700000000002E-3</v>
      </c>
      <c r="R325" s="22">
        <v>315</v>
      </c>
      <c r="S325" s="22">
        <v>1.48499</v>
      </c>
      <c r="T325">
        <f t="shared" si="50"/>
        <v>8.8274938271604935</v>
      </c>
      <c r="U325">
        <f t="shared" si="51"/>
        <v>13.119509600864196</v>
      </c>
      <c r="X325" s="9"/>
      <c r="Y325" s="22">
        <v>9.3841599999999997E-2</v>
      </c>
      <c r="Z325" s="22">
        <v>17.658899999999999</v>
      </c>
      <c r="AA325" s="22">
        <v>-1.3372800000000001E-2</v>
      </c>
      <c r="AB325" s="22">
        <v>315</v>
      </c>
      <c r="AC325" s="22">
        <v>9.3383800000000003E-2</v>
      </c>
      <c r="AD325">
        <f t="shared" si="52"/>
        <v>16.509629629629632</v>
      </c>
      <c r="AE325">
        <f t="shared" si="53"/>
        <v>1.549290059851852</v>
      </c>
      <c r="AF325" s="9"/>
      <c r="AG325" s="22">
        <v>1.48621</v>
      </c>
      <c r="AH325" s="22">
        <v>21.2364</v>
      </c>
      <c r="AI325" s="22">
        <v>-7.0159899999999997E-3</v>
      </c>
      <c r="AJ325" s="22">
        <v>315</v>
      </c>
      <c r="AK325" s="22">
        <v>1.48499</v>
      </c>
      <c r="AL325">
        <f t="shared" si="54"/>
        <v>8.661716049382715</v>
      </c>
      <c r="AM325">
        <f t="shared" si="55"/>
        <v>12.873129009753086</v>
      </c>
      <c r="AP325" s="9"/>
      <c r="AQ325" s="22">
        <v>9.3841599999999997E-2</v>
      </c>
      <c r="AR325" s="22">
        <v>26.507000000000001</v>
      </c>
      <c r="AS325" s="22">
        <v>-1.33911E-2</v>
      </c>
      <c r="AT325" s="22">
        <v>315</v>
      </c>
      <c r="AU325" s="22">
        <v>9.33533E-2</v>
      </c>
      <c r="AV325">
        <f t="shared" si="56"/>
        <v>16.53222222222222</v>
      </c>
      <c r="AW325">
        <f t="shared" si="57"/>
        <v>1.5514101848888886</v>
      </c>
      <c r="AX325" s="9"/>
      <c r="AY325" s="22">
        <v>1.48621</v>
      </c>
      <c r="AZ325" s="22">
        <v>30.084499999999998</v>
      </c>
      <c r="BA325" s="22">
        <v>-6.67725E-3</v>
      </c>
      <c r="BB325" s="22">
        <v>315</v>
      </c>
      <c r="BC325" s="22">
        <v>1.48499</v>
      </c>
      <c r="BD325">
        <f t="shared" si="58"/>
        <v>8.2435185185185187</v>
      </c>
      <c r="BE325">
        <f t="shared" si="59"/>
        <v>12.251599657407407</v>
      </c>
    </row>
    <row r="326" spans="6:57">
      <c r="F326" s="9"/>
      <c r="G326" s="22">
        <v>8.8806200000000002E-2</v>
      </c>
      <c r="H326" s="22">
        <v>8.8397699999999997</v>
      </c>
      <c r="I326" s="22">
        <v>-1.33575E-2</v>
      </c>
      <c r="J326" s="22">
        <v>316</v>
      </c>
      <c r="K326" s="22">
        <v>8.8348399999999994E-2</v>
      </c>
      <c r="L326">
        <f t="shared" si="48"/>
        <v>16.49074074074074</v>
      </c>
      <c r="M326">
        <f t="shared" si="49"/>
        <v>1.4644800203703703</v>
      </c>
      <c r="N326" s="9"/>
      <c r="O326" s="22">
        <v>1.4912399999999999</v>
      </c>
      <c r="P326" s="22">
        <v>12.417299999999999</v>
      </c>
      <c r="Q326" s="22">
        <v>-6.9732700000000002E-3</v>
      </c>
      <c r="R326" s="22">
        <v>316</v>
      </c>
      <c r="S326" s="22">
        <v>1.49048</v>
      </c>
      <c r="T326">
        <f t="shared" si="50"/>
        <v>8.6089753086419751</v>
      </c>
      <c r="U326">
        <f t="shared" si="51"/>
        <v>12.838048339259258</v>
      </c>
      <c r="X326" s="9"/>
      <c r="Y326" s="22">
        <v>8.8806200000000002E-2</v>
      </c>
      <c r="Z326" s="22">
        <v>17.668900000000001</v>
      </c>
      <c r="AA326" s="22">
        <v>-1.3378900000000001E-2</v>
      </c>
      <c r="AB326" s="22">
        <v>316</v>
      </c>
      <c r="AC326" s="22">
        <v>8.8287400000000002E-2</v>
      </c>
      <c r="AD326">
        <f t="shared" si="52"/>
        <v>16.517160493827159</v>
      </c>
      <c r="AE326">
        <f t="shared" si="53"/>
        <v>1.4668262582469136</v>
      </c>
      <c r="AF326" s="9"/>
      <c r="AG326" s="22">
        <v>1.4912399999999999</v>
      </c>
      <c r="AH326" s="22">
        <v>21.246400000000001</v>
      </c>
      <c r="AI326" s="22">
        <v>-6.8450899999999999E-3</v>
      </c>
      <c r="AJ326" s="22">
        <v>316</v>
      </c>
      <c r="AK326" s="22">
        <v>1.49048</v>
      </c>
      <c r="AL326">
        <f t="shared" si="54"/>
        <v>8.4507283950617271</v>
      </c>
      <c r="AM326">
        <f t="shared" si="55"/>
        <v>12.602064211851848</v>
      </c>
      <c r="AP326" s="9"/>
      <c r="AQ326" s="22">
        <v>8.8806200000000002E-2</v>
      </c>
      <c r="AR326" s="22">
        <v>26.517099999999999</v>
      </c>
      <c r="AS326" s="22">
        <v>-1.33972E-2</v>
      </c>
      <c r="AT326" s="22">
        <v>316</v>
      </c>
      <c r="AU326" s="22">
        <v>8.8317900000000005E-2</v>
      </c>
      <c r="AV326">
        <f t="shared" si="56"/>
        <v>16.539753086419751</v>
      </c>
      <c r="AW326">
        <f t="shared" si="57"/>
        <v>1.4688326205432096</v>
      </c>
      <c r="AX326" s="9"/>
      <c r="AY326" s="22">
        <v>1.4912399999999999</v>
      </c>
      <c r="AZ326" s="22">
        <v>30.0946</v>
      </c>
      <c r="BA326" s="22">
        <v>-6.5154999999999996E-3</v>
      </c>
      <c r="BB326" s="22">
        <v>316</v>
      </c>
      <c r="BC326" s="22">
        <v>1.49017</v>
      </c>
      <c r="BD326">
        <f t="shared" si="58"/>
        <v>8.0438271604938265</v>
      </c>
      <c r="BE326">
        <f t="shared" si="59"/>
        <v>11.995276814814813</v>
      </c>
    </row>
    <row r="327" spans="6:57">
      <c r="F327" s="9"/>
      <c r="G327" s="22">
        <v>8.3770800000000006E-2</v>
      </c>
      <c r="H327" s="22">
        <v>8.8498400000000004</v>
      </c>
      <c r="I327" s="22">
        <v>-1.33606E-2</v>
      </c>
      <c r="J327" s="22">
        <v>317</v>
      </c>
      <c r="K327" s="22">
        <v>8.3252000000000007E-2</v>
      </c>
      <c r="L327">
        <f t="shared" si="48"/>
        <v>16.494567901234568</v>
      </c>
      <c r="M327">
        <f t="shared" si="49"/>
        <v>1.3817631487407409</v>
      </c>
      <c r="N327" s="9"/>
      <c r="O327" s="22">
        <v>1.4962800000000001</v>
      </c>
      <c r="P327" s="22">
        <v>12.427300000000001</v>
      </c>
      <c r="Q327" s="22">
        <v>-6.8084699999999996E-3</v>
      </c>
      <c r="R327" s="22">
        <v>317</v>
      </c>
      <c r="S327" s="22">
        <v>1.4950600000000001</v>
      </c>
      <c r="T327">
        <f t="shared" si="50"/>
        <v>8.4055185185185177</v>
      </c>
      <c r="U327">
        <f t="shared" si="51"/>
        <v>12.577009248888888</v>
      </c>
      <c r="X327" s="9"/>
      <c r="Y327" s="22">
        <v>8.3770800000000006E-2</v>
      </c>
      <c r="Z327" s="22">
        <v>17.678999999999998</v>
      </c>
      <c r="AA327" s="22">
        <v>-1.33881E-2</v>
      </c>
      <c r="AB327" s="22">
        <v>317</v>
      </c>
      <c r="AC327" s="22">
        <v>8.3312999999999998E-2</v>
      </c>
      <c r="AD327">
        <f t="shared" si="52"/>
        <v>16.528518518518517</v>
      </c>
      <c r="AE327">
        <f t="shared" si="53"/>
        <v>1.3846072191111112</v>
      </c>
      <c r="AF327" s="9"/>
      <c r="AG327" s="22">
        <v>1.4962800000000001</v>
      </c>
      <c r="AH327" s="22">
        <v>21.256499999999999</v>
      </c>
      <c r="AI327" s="22">
        <v>-6.6589400000000003E-3</v>
      </c>
      <c r="AJ327" s="22">
        <v>317</v>
      </c>
      <c r="AK327" s="22">
        <v>1.4956700000000001</v>
      </c>
      <c r="AL327">
        <f t="shared" si="54"/>
        <v>8.2209135802469131</v>
      </c>
      <c r="AM327">
        <f t="shared" si="55"/>
        <v>12.300788571851852</v>
      </c>
      <c r="AP327" s="9"/>
      <c r="AQ327" s="22">
        <v>8.3770800000000006E-2</v>
      </c>
      <c r="AR327" s="22">
        <v>26.527200000000001</v>
      </c>
      <c r="AS327" s="22">
        <v>-1.33972E-2</v>
      </c>
      <c r="AT327" s="22">
        <v>317</v>
      </c>
      <c r="AU327" s="22">
        <v>8.3282499999999995E-2</v>
      </c>
      <c r="AV327">
        <f t="shared" si="56"/>
        <v>16.539753086419751</v>
      </c>
      <c r="AW327">
        <f t="shared" si="57"/>
        <v>1.3855483478518518</v>
      </c>
      <c r="AX327" s="9"/>
      <c r="AY327" s="22">
        <v>1.4962800000000001</v>
      </c>
      <c r="AZ327" s="22">
        <v>30.104700000000001</v>
      </c>
      <c r="BA327" s="22">
        <v>-6.3415499999999996E-3</v>
      </c>
      <c r="BB327" s="22">
        <v>317</v>
      </c>
      <c r="BC327" s="22">
        <v>1.4950600000000001</v>
      </c>
      <c r="BD327">
        <f t="shared" si="58"/>
        <v>7.8290740740740734</v>
      </c>
      <c r="BE327">
        <f t="shared" si="59"/>
        <v>11.714486955555556</v>
      </c>
    </row>
    <row r="328" spans="6:57">
      <c r="F328" s="9"/>
      <c r="G328" s="22">
        <v>7.8735399999999997E-2</v>
      </c>
      <c r="H328" s="22">
        <v>8.8599099999999993</v>
      </c>
      <c r="I328" s="22">
        <v>-1.33667E-2</v>
      </c>
      <c r="J328" s="22">
        <v>318</v>
      </c>
      <c r="K328" s="22">
        <v>7.82471E-2</v>
      </c>
      <c r="L328">
        <f t="shared" si="48"/>
        <v>16.502098765432098</v>
      </c>
      <c r="M328">
        <f t="shared" si="49"/>
        <v>1.2992993471358023</v>
      </c>
      <c r="N328" s="9"/>
      <c r="O328" s="22">
        <v>1.5013099999999999</v>
      </c>
      <c r="P328" s="22">
        <v>12.4374</v>
      </c>
      <c r="Q328" s="22">
        <v>-6.6253700000000002E-3</v>
      </c>
      <c r="R328" s="22">
        <v>318</v>
      </c>
      <c r="S328" s="22">
        <v>1.5005500000000001</v>
      </c>
      <c r="T328">
        <f t="shared" si="50"/>
        <v>8.1794691358024689</v>
      </c>
      <c r="U328">
        <f t="shared" si="51"/>
        <v>12.279918808271605</v>
      </c>
      <c r="X328" s="9"/>
      <c r="Y328" s="22">
        <v>7.8735399999999997E-2</v>
      </c>
      <c r="Z328" s="22">
        <v>17.6891</v>
      </c>
      <c r="AA328" s="22">
        <v>-1.33942E-2</v>
      </c>
      <c r="AB328" s="22">
        <v>318</v>
      </c>
      <c r="AC328" s="22">
        <v>7.82471E-2</v>
      </c>
      <c r="AD328">
        <f t="shared" si="52"/>
        <v>16.536049382716048</v>
      </c>
      <c r="AE328">
        <f t="shared" si="53"/>
        <v>1.301972462567901</v>
      </c>
      <c r="AF328" s="9"/>
      <c r="AG328" s="22">
        <v>1.5013099999999999</v>
      </c>
      <c r="AH328" s="22">
        <v>21.2666</v>
      </c>
      <c r="AI328" s="22">
        <v>-6.4636199999999998E-3</v>
      </c>
      <c r="AJ328" s="22">
        <v>318</v>
      </c>
      <c r="AK328" s="22">
        <v>1.5005500000000001</v>
      </c>
      <c r="AL328">
        <f t="shared" si="54"/>
        <v>7.9797777777777767</v>
      </c>
      <c r="AM328">
        <f t="shared" si="55"/>
        <v>11.980120175555554</v>
      </c>
      <c r="AP328" s="9"/>
      <c r="AQ328" s="22">
        <v>7.8735399999999997E-2</v>
      </c>
      <c r="AR328" s="22">
        <v>26.537299999999998</v>
      </c>
      <c r="AS328" s="22">
        <v>-1.34033E-2</v>
      </c>
      <c r="AT328" s="22">
        <v>318</v>
      </c>
      <c r="AU328" s="22">
        <v>7.8277600000000003E-2</v>
      </c>
      <c r="AV328">
        <f t="shared" si="56"/>
        <v>16.547283950617281</v>
      </c>
      <c r="AW328">
        <f t="shared" si="57"/>
        <v>1.3028570207654318</v>
      </c>
      <c r="AX328" s="9"/>
      <c r="AY328" s="22">
        <v>1.5013099999999999</v>
      </c>
      <c r="AZ328" s="22">
        <v>30.114699999999999</v>
      </c>
      <c r="BA328" s="22">
        <v>-6.1584500000000002E-3</v>
      </c>
      <c r="BB328" s="22">
        <v>318</v>
      </c>
      <c r="BC328" s="22">
        <v>1.50085</v>
      </c>
      <c r="BD328">
        <f t="shared" si="58"/>
        <v>7.6030246913580246</v>
      </c>
      <c r="BE328">
        <f t="shared" si="59"/>
        <v>11.414496999382715</v>
      </c>
    </row>
    <row r="329" spans="6:57">
      <c r="F329" s="9"/>
      <c r="G329" s="22">
        <v>7.3700000000000002E-2</v>
      </c>
      <c r="H329" s="22">
        <v>8.86998</v>
      </c>
      <c r="I329" s="22">
        <v>-1.3378900000000001E-2</v>
      </c>
      <c r="J329" s="22">
        <v>319</v>
      </c>
      <c r="K329" s="22">
        <v>7.3242199999999993E-2</v>
      </c>
      <c r="L329">
        <f t="shared" si="48"/>
        <v>16.517160493827159</v>
      </c>
      <c r="M329">
        <f t="shared" si="49"/>
        <v>1.2173147283950616</v>
      </c>
      <c r="N329" s="9"/>
      <c r="O329" s="22">
        <v>1.5063500000000001</v>
      </c>
      <c r="P329" s="22">
        <v>12.4475</v>
      </c>
      <c r="Q329" s="22">
        <v>-6.4239500000000003E-3</v>
      </c>
      <c r="R329" s="22">
        <v>319</v>
      </c>
      <c r="S329" s="22">
        <v>1.50543</v>
      </c>
      <c r="T329">
        <f t="shared" si="50"/>
        <v>7.9308024691358021</v>
      </c>
      <c r="U329">
        <f t="shared" si="51"/>
        <v>11.946564299382716</v>
      </c>
      <c r="X329" s="9"/>
      <c r="Y329" s="22">
        <v>7.3700000000000002E-2</v>
      </c>
      <c r="Z329" s="22">
        <v>17.699200000000001</v>
      </c>
      <c r="AA329" s="22">
        <v>-1.33942E-2</v>
      </c>
      <c r="AB329" s="22">
        <v>319</v>
      </c>
      <c r="AC329" s="22">
        <v>7.3181200000000002E-2</v>
      </c>
      <c r="AD329">
        <f t="shared" si="52"/>
        <v>16.536049382716048</v>
      </c>
      <c r="AE329">
        <f t="shared" si="53"/>
        <v>1.2187068395061726</v>
      </c>
      <c r="AF329" s="9"/>
      <c r="AG329" s="22">
        <v>1.5063500000000001</v>
      </c>
      <c r="AH329" s="22">
        <v>21.276599999999998</v>
      </c>
      <c r="AI329" s="22">
        <v>-6.2713600000000001E-3</v>
      </c>
      <c r="AJ329" s="22">
        <v>319</v>
      </c>
      <c r="AK329" s="22">
        <v>1.50604</v>
      </c>
      <c r="AL329">
        <f t="shared" si="54"/>
        <v>7.7424197530864189</v>
      </c>
      <c r="AM329">
        <f t="shared" si="55"/>
        <v>11.662793995061728</v>
      </c>
      <c r="AP329" s="9"/>
      <c r="AQ329" s="22">
        <v>7.3700000000000002E-2</v>
      </c>
      <c r="AR329" s="22">
        <v>26.5473</v>
      </c>
      <c r="AS329" s="22">
        <v>-1.34094E-2</v>
      </c>
      <c r="AT329" s="22">
        <v>319</v>
      </c>
      <c r="AU329" s="22">
        <v>7.3181200000000002E-2</v>
      </c>
      <c r="AV329">
        <f t="shared" si="56"/>
        <v>16.554814814814815</v>
      </c>
      <c r="AW329">
        <f t="shared" si="57"/>
        <v>1.2200898518518519</v>
      </c>
      <c r="AX329" s="9"/>
      <c r="AY329" s="22">
        <v>1.5063500000000001</v>
      </c>
      <c r="AZ329" s="22">
        <v>30.1248</v>
      </c>
      <c r="BA329" s="22">
        <v>-5.9600800000000004E-3</v>
      </c>
      <c r="BB329" s="22">
        <v>319</v>
      </c>
      <c r="BC329" s="22">
        <v>1.5057400000000001</v>
      </c>
      <c r="BD329">
        <f t="shared" si="58"/>
        <v>7.358123456790123</v>
      </c>
      <c r="BE329">
        <f t="shared" si="59"/>
        <v>11.083909269135802</v>
      </c>
    </row>
    <row r="330" spans="6:57">
      <c r="F330" s="9"/>
      <c r="G330" s="22">
        <v>6.8664600000000006E-2</v>
      </c>
      <c r="H330" s="22">
        <v>8.8800500000000007</v>
      </c>
      <c r="I330" s="22">
        <v>-1.3382E-2</v>
      </c>
      <c r="J330" s="22">
        <v>320</v>
      </c>
      <c r="K330" s="22">
        <v>6.8145800000000006E-2</v>
      </c>
      <c r="L330">
        <f t="shared" si="48"/>
        <v>16.520987654320987</v>
      </c>
      <c r="M330">
        <f t="shared" si="49"/>
        <v>1.1344070088888889</v>
      </c>
      <c r="N330" s="9"/>
      <c r="O330" s="22">
        <v>1.5113799999999999</v>
      </c>
      <c r="P330" s="22">
        <v>12.4575</v>
      </c>
      <c r="Q330" s="22">
        <v>-6.2072799999999999E-3</v>
      </c>
      <c r="R330" s="22">
        <v>320</v>
      </c>
      <c r="S330" s="22">
        <v>1.5106200000000001</v>
      </c>
      <c r="T330">
        <f t="shared" si="50"/>
        <v>7.6633086419753074</v>
      </c>
      <c r="U330">
        <f t="shared" si="51"/>
        <v>11.58217141530864</v>
      </c>
      <c r="X330" s="9"/>
      <c r="Y330" s="22">
        <v>6.8664600000000006E-2</v>
      </c>
      <c r="Z330" s="22">
        <v>17.709199999999999</v>
      </c>
      <c r="AA330" s="22">
        <v>-1.33972E-2</v>
      </c>
      <c r="AB330" s="22">
        <v>320</v>
      </c>
      <c r="AC330" s="22">
        <v>6.8115200000000001E-2</v>
      </c>
      <c r="AD330">
        <f t="shared" si="52"/>
        <v>16.539753086419751</v>
      </c>
      <c r="AE330">
        <f t="shared" si="53"/>
        <v>1.1356955297777778</v>
      </c>
      <c r="AF330" s="9"/>
      <c r="AG330" s="22">
        <v>1.5113799999999999</v>
      </c>
      <c r="AH330" s="22">
        <v>21.2867</v>
      </c>
      <c r="AI330" s="22">
        <v>-6.0668900000000001E-3</v>
      </c>
      <c r="AJ330" s="22">
        <v>320</v>
      </c>
      <c r="AK330" s="22">
        <v>1.5106200000000001</v>
      </c>
      <c r="AL330">
        <f t="shared" si="54"/>
        <v>7.4899876543209869</v>
      </c>
      <c r="AM330">
        <f t="shared" si="55"/>
        <v>11.320217540987652</v>
      </c>
      <c r="AP330" s="9"/>
      <c r="AQ330" s="22">
        <v>6.8664600000000006E-2</v>
      </c>
      <c r="AR330" s="22">
        <v>26.557400000000001</v>
      </c>
      <c r="AS330" s="22">
        <v>-1.3418599999999999E-2</v>
      </c>
      <c r="AT330" s="22">
        <v>320</v>
      </c>
      <c r="AU330" s="22">
        <v>6.8084699999999998E-2</v>
      </c>
      <c r="AV330">
        <f t="shared" si="56"/>
        <v>16.566172839506169</v>
      </c>
      <c r="AW330">
        <f t="shared" si="57"/>
        <v>1.1375096315555555</v>
      </c>
      <c r="AX330" s="9"/>
      <c r="AY330" s="22">
        <v>1.5113799999999999</v>
      </c>
      <c r="AZ330" s="22">
        <v>30.134899999999998</v>
      </c>
      <c r="BA330" s="22">
        <v>-5.7495100000000002E-3</v>
      </c>
      <c r="BB330" s="22">
        <v>320</v>
      </c>
      <c r="BC330" s="22">
        <v>1.5109300000000001</v>
      </c>
      <c r="BD330">
        <f t="shared" si="58"/>
        <v>7.0981604938271605</v>
      </c>
      <c r="BE330">
        <f t="shared" si="59"/>
        <v>10.728017807160494</v>
      </c>
    </row>
    <row r="331" spans="6:57">
      <c r="F331" s="9"/>
      <c r="G331" s="22">
        <v>6.3629199999999997E-2</v>
      </c>
      <c r="H331" s="22">
        <v>8.8901199999999996</v>
      </c>
      <c r="I331" s="22">
        <v>-1.33942E-2</v>
      </c>
      <c r="J331" s="22">
        <v>321</v>
      </c>
      <c r="K331" s="22">
        <v>6.3201900000000005E-2</v>
      </c>
      <c r="L331">
        <f t="shared" si="48"/>
        <v>16.536049382716048</v>
      </c>
      <c r="M331">
        <f t="shared" si="49"/>
        <v>1.0521755933827159</v>
      </c>
      <c r="N331" s="9"/>
      <c r="O331" s="22">
        <v>1.5164200000000001</v>
      </c>
      <c r="P331" s="22">
        <v>12.467599999999999</v>
      </c>
      <c r="Q331" s="22">
        <v>-6.0028099999999999E-3</v>
      </c>
      <c r="R331" s="22">
        <v>321</v>
      </c>
      <c r="S331" s="22">
        <v>1.5155000000000001</v>
      </c>
      <c r="T331">
        <f t="shared" si="50"/>
        <v>7.4108765432098762</v>
      </c>
      <c r="U331">
        <f t="shared" si="51"/>
        <v>11.238001407654322</v>
      </c>
      <c r="X331" s="9"/>
      <c r="Y331" s="22">
        <v>6.3629199999999997E-2</v>
      </c>
      <c r="Z331" s="22">
        <v>17.7193</v>
      </c>
      <c r="AA331" s="22">
        <v>-1.34003E-2</v>
      </c>
      <c r="AB331" s="22">
        <v>321</v>
      </c>
      <c r="AC331" s="22">
        <v>6.31409E-2</v>
      </c>
      <c r="AD331">
        <f t="shared" si="52"/>
        <v>16.543580246913578</v>
      </c>
      <c r="AE331">
        <f t="shared" si="53"/>
        <v>1.0526547762469134</v>
      </c>
      <c r="AF331" s="9"/>
      <c r="AG331" s="22">
        <v>1.5164200000000001</v>
      </c>
      <c r="AH331" s="22">
        <v>21.296800000000001</v>
      </c>
      <c r="AI331" s="22">
        <v>-5.8654800000000002E-3</v>
      </c>
      <c r="AJ331" s="22">
        <v>321</v>
      </c>
      <c r="AK331" s="22">
        <v>1.5155000000000001</v>
      </c>
      <c r="AL331">
        <f t="shared" si="54"/>
        <v>7.2413333333333334</v>
      </c>
      <c r="AM331">
        <f t="shared" si="55"/>
        <v>10.980902693333334</v>
      </c>
      <c r="AP331" s="9"/>
      <c r="AQ331" s="22">
        <v>6.3629199999999997E-2</v>
      </c>
      <c r="AR331" s="22">
        <v>26.567499999999999</v>
      </c>
      <c r="AS331" s="22">
        <v>-1.3421600000000001E-2</v>
      </c>
      <c r="AT331" s="22">
        <v>321</v>
      </c>
      <c r="AU331" s="22">
        <v>6.3171400000000003E-2</v>
      </c>
      <c r="AV331">
        <f t="shared" si="56"/>
        <v>16.569876543209876</v>
      </c>
      <c r="AW331">
        <f t="shared" si="57"/>
        <v>1.0543279885432097</v>
      </c>
      <c r="AX331" s="9"/>
      <c r="AY331" s="22">
        <v>1.5164200000000001</v>
      </c>
      <c r="AZ331" s="22">
        <v>30.145</v>
      </c>
      <c r="BA331" s="22">
        <v>-5.5419900000000001E-3</v>
      </c>
      <c r="BB331" s="22">
        <v>321</v>
      </c>
      <c r="BC331" s="22">
        <v>1.5158100000000001</v>
      </c>
      <c r="BD331">
        <f t="shared" si="58"/>
        <v>6.8419629629629632</v>
      </c>
      <c r="BE331">
        <f t="shared" si="59"/>
        <v>10.375289476296297</v>
      </c>
    </row>
    <row r="332" spans="6:57">
      <c r="F332" s="9"/>
      <c r="G332" s="22">
        <v>5.8593800000000001E-2</v>
      </c>
      <c r="H332" s="22">
        <v>8.9001900000000003</v>
      </c>
      <c r="I332" s="22">
        <v>-1.34033E-2</v>
      </c>
      <c r="J332" s="22">
        <v>322</v>
      </c>
      <c r="K332" s="22">
        <v>5.8105499999999997E-2</v>
      </c>
      <c r="L332">
        <f t="shared" ref="L332:L364" si="60">-I332/$F$2*1000</f>
        <v>16.547283950617281</v>
      </c>
      <c r="M332">
        <f t="shared" ref="M332:M364" si="61">L332*G332</f>
        <v>0.96956824634567884</v>
      </c>
      <c r="N332" s="9"/>
      <c r="O332" s="22">
        <v>1.52145</v>
      </c>
      <c r="P332" s="22">
        <v>12.4777</v>
      </c>
      <c r="Q332" s="22">
        <v>-5.7830800000000003E-3</v>
      </c>
      <c r="R332" s="22">
        <v>322</v>
      </c>
      <c r="S332" s="22">
        <v>1.5206900000000001</v>
      </c>
      <c r="T332">
        <f t="shared" ref="T332:T364" si="62">-Q332/$F$2*1000</f>
        <v>7.1396049382716056</v>
      </c>
      <c r="U332">
        <f t="shared" ref="U332:U364" si="63">T332*O332</f>
        <v>10.862551933333334</v>
      </c>
      <c r="X332" s="9"/>
      <c r="Y332" s="22">
        <v>5.8593800000000001E-2</v>
      </c>
      <c r="Z332" s="22">
        <v>17.729399999999998</v>
      </c>
      <c r="AA332" s="22">
        <v>-1.33942E-2</v>
      </c>
      <c r="AB332" s="22">
        <v>322</v>
      </c>
      <c r="AC332" s="22">
        <v>5.8166500000000003E-2</v>
      </c>
      <c r="AD332">
        <f t="shared" ref="AD332:AD364" si="64">-AA332/$F$2*1000</f>
        <v>16.536049382716048</v>
      </c>
      <c r="AE332">
        <f t="shared" ref="AE332:AE364" si="65">AD332*Y332</f>
        <v>0.96890997032098758</v>
      </c>
      <c r="AF332" s="9"/>
      <c r="AG332" s="22">
        <v>1.52145</v>
      </c>
      <c r="AH332" s="22">
        <v>21.306899999999999</v>
      </c>
      <c r="AI332" s="22">
        <v>-5.6457499999999997E-3</v>
      </c>
      <c r="AJ332" s="22">
        <v>322</v>
      </c>
      <c r="AK332" s="22">
        <v>1.5203899999999999</v>
      </c>
      <c r="AL332">
        <f t="shared" ref="AL332:AL364" si="66">-AI332/$F$2*1000</f>
        <v>6.970061728395061</v>
      </c>
      <c r="AM332">
        <f t="shared" ref="AM332:AM364" si="67">AL332*AG332</f>
        <v>10.604600416666665</v>
      </c>
      <c r="AP332" s="9"/>
      <c r="AQ332" s="22">
        <v>5.8593800000000001E-2</v>
      </c>
      <c r="AR332" s="22">
        <v>26.577500000000001</v>
      </c>
      <c r="AS332" s="22">
        <v>-1.3424699999999999E-2</v>
      </c>
      <c r="AT332" s="22">
        <v>322</v>
      </c>
      <c r="AU332" s="22">
        <v>5.8136E-2</v>
      </c>
      <c r="AV332">
        <f t="shared" ref="AV332:AV364" si="68">-AS332/$F$2*1000</f>
        <v>16.5737037037037</v>
      </c>
      <c r="AW332">
        <f t="shared" ref="AW332:AW364" si="69">AV332*AQ332</f>
        <v>0.97111628007407391</v>
      </c>
      <c r="AX332" s="9"/>
      <c r="AY332" s="22">
        <v>1.52145</v>
      </c>
      <c r="AZ332" s="22">
        <v>30.155000000000001</v>
      </c>
      <c r="BA332" s="22">
        <v>-5.3222699999999996E-3</v>
      </c>
      <c r="BB332" s="22">
        <v>322</v>
      </c>
      <c r="BC332" s="22">
        <v>1.5206900000000001</v>
      </c>
      <c r="BD332">
        <f t="shared" ref="BD332:BD364" si="70">-BA332/$F$2*1000</f>
        <v>6.5707037037037024</v>
      </c>
      <c r="BE332">
        <f t="shared" ref="BE332:BE364" si="71">BD332*AY332</f>
        <v>9.9969971499999986</v>
      </c>
    </row>
    <row r="333" spans="6:57">
      <c r="F333" s="9"/>
      <c r="G333" s="22">
        <v>5.3558300000000003E-2</v>
      </c>
      <c r="H333" s="22">
        <v>8.9102700000000006</v>
      </c>
      <c r="I333" s="22">
        <v>-1.34033E-2</v>
      </c>
      <c r="J333" s="22">
        <v>323</v>
      </c>
      <c r="K333" s="22">
        <v>5.3009000000000001E-2</v>
      </c>
      <c r="L333">
        <f t="shared" si="60"/>
        <v>16.547283950617281</v>
      </c>
      <c r="M333">
        <f t="shared" si="61"/>
        <v>0.88624439801234556</v>
      </c>
      <c r="N333" s="9"/>
      <c r="O333" s="22">
        <v>1.5264899999999999</v>
      </c>
      <c r="P333" s="22">
        <v>12.4878</v>
      </c>
      <c r="Q333" s="22">
        <v>-5.4931600000000004E-3</v>
      </c>
      <c r="R333" s="22">
        <v>323</v>
      </c>
      <c r="S333" s="22">
        <v>1.5252699999999999</v>
      </c>
      <c r="T333">
        <f t="shared" si="62"/>
        <v>6.7816790123456787</v>
      </c>
      <c r="U333">
        <f t="shared" si="63"/>
        <v>10.352165195555555</v>
      </c>
      <c r="X333" s="9"/>
      <c r="Y333" s="22">
        <v>5.3558300000000003E-2</v>
      </c>
      <c r="Z333" s="22">
        <v>17.7394</v>
      </c>
      <c r="AA333" s="22">
        <v>-1.33972E-2</v>
      </c>
      <c r="AB333" s="22">
        <v>323</v>
      </c>
      <c r="AC333" s="22">
        <v>5.3070100000000002E-2</v>
      </c>
      <c r="AD333">
        <f t="shared" si="64"/>
        <v>16.539753086419751</v>
      </c>
      <c r="AE333">
        <f t="shared" si="65"/>
        <v>0.88584105772839494</v>
      </c>
      <c r="AF333" s="9"/>
      <c r="AG333" s="22">
        <v>1.5264899999999999</v>
      </c>
      <c r="AH333" s="22">
        <v>21.3169</v>
      </c>
      <c r="AI333" s="22">
        <v>-5.4107699999999996E-3</v>
      </c>
      <c r="AJ333" s="22">
        <v>323</v>
      </c>
      <c r="AK333" s="22">
        <v>1.5252699999999999</v>
      </c>
      <c r="AL333">
        <f t="shared" si="66"/>
        <v>6.6799629629629624</v>
      </c>
      <c r="AM333">
        <f t="shared" si="67"/>
        <v>10.196896663333332</v>
      </c>
      <c r="AP333" s="9"/>
      <c r="AQ333" s="22">
        <v>5.3558300000000003E-2</v>
      </c>
      <c r="AR333" s="22">
        <v>26.587599999999998</v>
      </c>
      <c r="AS333" s="22">
        <v>-1.3418599999999999E-2</v>
      </c>
      <c r="AT333" s="22">
        <v>323</v>
      </c>
      <c r="AU333" s="22">
        <v>5.3131100000000001E-2</v>
      </c>
      <c r="AV333">
        <f t="shared" si="68"/>
        <v>16.566172839506169</v>
      </c>
      <c r="AW333">
        <f t="shared" si="69"/>
        <v>0.88725605479012337</v>
      </c>
      <c r="AX333" s="9"/>
      <c r="AY333" s="22">
        <v>1.5264899999999999</v>
      </c>
      <c r="AZ333" s="22">
        <v>30.165099999999999</v>
      </c>
      <c r="BA333" s="22">
        <v>-5.0689699999999999E-3</v>
      </c>
      <c r="BB333" s="22">
        <v>323</v>
      </c>
      <c r="BC333" s="22">
        <v>1.5261800000000001</v>
      </c>
      <c r="BD333">
        <f t="shared" si="70"/>
        <v>6.2579876543209867</v>
      </c>
      <c r="BE333">
        <f t="shared" si="71"/>
        <v>9.5527555744444417</v>
      </c>
    </row>
    <row r="334" spans="6:57">
      <c r="F334" s="9"/>
      <c r="G334" s="22">
        <v>4.8522900000000001E-2</v>
      </c>
      <c r="H334" s="22">
        <v>8.9203399999999995</v>
      </c>
      <c r="I334" s="22">
        <v>-1.3406400000000001E-2</v>
      </c>
      <c r="J334" s="22">
        <v>324</v>
      </c>
      <c r="K334" s="22">
        <v>4.84406E-2</v>
      </c>
      <c r="L334">
        <f t="shared" si="60"/>
        <v>16.551111111111108</v>
      </c>
      <c r="M334">
        <f t="shared" si="61"/>
        <v>0.8031079093333332</v>
      </c>
      <c r="N334" s="9"/>
      <c r="O334" s="22">
        <v>1.53152</v>
      </c>
      <c r="P334" s="22">
        <v>12.4978</v>
      </c>
      <c r="Q334" s="22">
        <v>-5.2246100000000002E-3</v>
      </c>
      <c r="R334" s="22">
        <v>324</v>
      </c>
      <c r="S334" s="22">
        <v>1.5304599999999999</v>
      </c>
      <c r="T334">
        <f t="shared" si="62"/>
        <v>6.4501358024691351</v>
      </c>
      <c r="U334">
        <f t="shared" si="63"/>
        <v>9.8785119841975302</v>
      </c>
      <c r="X334" s="9"/>
      <c r="Y334" s="22">
        <v>4.8522900000000001E-2</v>
      </c>
      <c r="Z334" s="22">
        <v>17.749500000000001</v>
      </c>
      <c r="AA334" s="22">
        <v>-1.33972E-2</v>
      </c>
      <c r="AB334" s="22">
        <v>324</v>
      </c>
      <c r="AC334" s="22">
        <v>4.8480200000000001E-2</v>
      </c>
      <c r="AD334">
        <f t="shared" si="64"/>
        <v>16.539753086419751</v>
      </c>
      <c r="AE334">
        <f t="shared" si="65"/>
        <v>0.80255678503703698</v>
      </c>
      <c r="AF334" s="9"/>
      <c r="AG334" s="22">
        <v>1.53152</v>
      </c>
      <c r="AH334" s="22">
        <v>21.327000000000002</v>
      </c>
      <c r="AI334" s="22">
        <v>-5.1544199999999998E-3</v>
      </c>
      <c r="AJ334" s="22">
        <v>324</v>
      </c>
      <c r="AK334" s="22">
        <v>1.5307599999999999</v>
      </c>
      <c r="AL334">
        <f t="shared" si="66"/>
        <v>6.3634814814814815</v>
      </c>
      <c r="AM334">
        <f t="shared" si="67"/>
        <v>9.7457991585185191</v>
      </c>
      <c r="AP334" s="9"/>
      <c r="AQ334" s="22">
        <v>4.8522900000000001E-2</v>
      </c>
      <c r="AR334" s="22">
        <v>26.5977</v>
      </c>
      <c r="AS334" s="22">
        <v>-1.3427700000000001E-2</v>
      </c>
      <c r="AT334" s="22">
        <v>324</v>
      </c>
      <c r="AU334" s="22">
        <v>4.8471100000000003E-2</v>
      </c>
      <c r="AV334">
        <f t="shared" si="68"/>
        <v>16.57740740740741</v>
      </c>
      <c r="AW334">
        <f t="shared" si="69"/>
        <v>0.80438388188888899</v>
      </c>
      <c r="AX334" s="9"/>
      <c r="AY334" s="22">
        <v>1.53152</v>
      </c>
      <c r="AZ334" s="22">
        <v>30.1752</v>
      </c>
      <c r="BA334" s="22">
        <v>-4.8291000000000002E-3</v>
      </c>
      <c r="BB334" s="22">
        <v>324</v>
      </c>
      <c r="BC334" s="22">
        <v>1.5307599999999999</v>
      </c>
      <c r="BD334">
        <f t="shared" si="70"/>
        <v>5.9618518518518515</v>
      </c>
      <c r="BE334">
        <f t="shared" si="71"/>
        <v>9.1306953481481479</v>
      </c>
    </row>
    <row r="335" spans="6:57">
      <c r="F335" s="9"/>
      <c r="G335" s="22">
        <v>4.3487499999999998E-2</v>
      </c>
      <c r="H335" s="22">
        <v>8.9304100000000002</v>
      </c>
      <c r="I335" s="22">
        <v>-1.34033E-2</v>
      </c>
      <c r="J335" s="22">
        <v>325</v>
      </c>
      <c r="K335" s="22">
        <v>4.3475300000000001E-2</v>
      </c>
      <c r="L335">
        <f t="shared" si="60"/>
        <v>16.547283950617281</v>
      </c>
      <c r="M335">
        <f t="shared" si="61"/>
        <v>0.71960001080246894</v>
      </c>
      <c r="N335" s="9"/>
      <c r="O335" s="22">
        <v>1.5365599999999999</v>
      </c>
      <c r="P335" s="22">
        <v>12.507899999999999</v>
      </c>
      <c r="Q335" s="22">
        <v>-4.9585000000000002E-3</v>
      </c>
      <c r="R335" s="22">
        <v>325</v>
      </c>
      <c r="S335" s="22">
        <v>1.5353399999999999</v>
      </c>
      <c r="T335">
        <f t="shared" si="62"/>
        <v>6.1216049382716049</v>
      </c>
      <c r="U335">
        <f t="shared" si="63"/>
        <v>9.406213283950617</v>
      </c>
      <c r="X335" s="9"/>
      <c r="Y335" s="22">
        <v>4.3487499999999998E-2</v>
      </c>
      <c r="Z335" s="22">
        <v>17.759599999999999</v>
      </c>
      <c r="AA335" s="22">
        <v>-1.33881E-2</v>
      </c>
      <c r="AB335" s="22">
        <v>325</v>
      </c>
      <c r="AC335" s="22">
        <v>4.3463099999999998E-2</v>
      </c>
      <c r="AD335">
        <f t="shared" si="64"/>
        <v>16.528518518518517</v>
      </c>
      <c r="AE335">
        <f t="shared" si="65"/>
        <v>0.71878394907407395</v>
      </c>
      <c r="AF335" s="9"/>
      <c r="AG335" s="22">
        <v>1.5365599999999999</v>
      </c>
      <c r="AH335" s="22">
        <v>21.3371</v>
      </c>
      <c r="AI335" s="22">
        <v>-4.9127199999999998E-3</v>
      </c>
      <c r="AJ335" s="22">
        <v>325</v>
      </c>
      <c r="AK335" s="22">
        <v>1.5356399999999999</v>
      </c>
      <c r="AL335">
        <f t="shared" si="66"/>
        <v>6.0650864197530856</v>
      </c>
      <c r="AM335">
        <f t="shared" si="67"/>
        <v>9.3193691891358004</v>
      </c>
      <c r="AP335" s="9"/>
      <c r="AQ335" s="22">
        <v>4.3487499999999998E-2</v>
      </c>
      <c r="AR335" s="22">
        <v>26.607800000000001</v>
      </c>
      <c r="AS335" s="22">
        <v>-1.3443E-2</v>
      </c>
      <c r="AT335" s="22">
        <v>325</v>
      </c>
      <c r="AU335" s="22">
        <v>4.34265E-2</v>
      </c>
      <c r="AV335">
        <f t="shared" si="68"/>
        <v>16.596296296296295</v>
      </c>
      <c r="AW335">
        <f t="shared" si="69"/>
        <v>0.72173143518518512</v>
      </c>
      <c r="AX335" s="9"/>
      <c r="AY335" s="22">
        <v>1.5365599999999999</v>
      </c>
      <c r="AZ335" s="22">
        <v>30.185199999999998</v>
      </c>
      <c r="BA335" s="22">
        <v>-4.5654299999999997E-3</v>
      </c>
      <c r="BB335" s="22">
        <v>325</v>
      </c>
      <c r="BC335" s="22">
        <v>1.5359499999999999</v>
      </c>
      <c r="BD335">
        <f t="shared" si="70"/>
        <v>5.636333333333333</v>
      </c>
      <c r="BE335">
        <f t="shared" si="71"/>
        <v>8.660564346666666</v>
      </c>
    </row>
    <row r="336" spans="6:57">
      <c r="F336" s="9"/>
      <c r="G336" s="22">
        <v>3.8452100000000003E-2</v>
      </c>
      <c r="H336" s="22">
        <v>8.9404800000000009</v>
      </c>
      <c r="I336" s="22">
        <v>-1.34094E-2</v>
      </c>
      <c r="J336" s="22">
        <v>326</v>
      </c>
      <c r="K336" s="22">
        <v>3.8412500000000002E-2</v>
      </c>
      <c r="L336">
        <f t="shared" si="60"/>
        <v>16.554814814814815</v>
      </c>
      <c r="M336">
        <f t="shared" si="61"/>
        <v>0.63656739474074076</v>
      </c>
      <c r="N336" s="9"/>
      <c r="O336" s="22">
        <v>1.5416000000000001</v>
      </c>
      <c r="P336" s="22">
        <v>12.518000000000001</v>
      </c>
      <c r="Q336" s="22">
        <v>-4.6780399999999996E-3</v>
      </c>
      <c r="R336" s="22">
        <v>326</v>
      </c>
      <c r="S336" s="22">
        <v>1.5408299999999999</v>
      </c>
      <c r="T336">
        <f t="shared" si="62"/>
        <v>5.7753580246913572</v>
      </c>
      <c r="U336">
        <f t="shared" si="63"/>
        <v>8.9032919308641976</v>
      </c>
      <c r="X336" s="9"/>
      <c r="Y336" s="22">
        <v>3.8452100000000003E-2</v>
      </c>
      <c r="Z336" s="22">
        <v>17.769600000000001</v>
      </c>
      <c r="AA336" s="22">
        <v>-1.3382E-2</v>
      </c>
      <c r="AB336" s="22">
        <v>326</v>
      </c>
      <c r="AC336" s="22">
        <v>3.8375899999999998E-2</v>
      </c>
      <c r="AD336">
        <f t="shared" si="64"/>
        <v>16.520987654320987</v>
      </c>
      <c r="AE336">
        <f t="shared" si="65"/>
        <v>0.63526666938271603</v>
      </c>
      <c r="AF336" s="9"/>
      <c r="AG336" s="22">
        <v>1.5416000000000001</v>
      </c>
      <c r="AH336" s="22">
        <v>21.347100000000001</v>
      </c>
      <c r="AI336" s="22">
        <v>-4.6261599999999998E-3</v>
      </c>
      <c r="AJ336" s="22">
        <v>326</v>
      </c>
      <c r="AK336" s="22">
        <v>1.54053</v>
      </c>
      <c r="AL336">
        <f t="shared" si="66"/>
        <v>5.7113086419753083</v>
      </c>
      <c r="AM336">
        <f t="shared" si="67"/>
        <v>8.8045534024691356</v>
      </c>
      <c r="AP336" s="9"/>
      <c r="AQ336" s="22">
        <v>3.8452100000000003E-2</v>
      </c>
      <c r="AR336" s="22">
        <v>26.617799999999999</v>
      </c>
      <c r="AS336" s="22">
        <v>-1.3446E-2</v>
      </c>
      <c r="AT336" s="22">
        <v>326</v>
      </c>
      <c r="AU336" s="22">
        <v>3.8385000000000002E-2</v>
      </c>
      <c r="AV336">
        <f t="shared" si="68"/>
        <v>16.599999999999998</v>
      </c>
      <c r="AW336">
        <f t="shared" si="69"/>
        <v>0.63830485999999997</v>
      </c>
      <c r="AX336" s="9"/>
      <c r="AY336" s="22">
        <v>1.5416000000000001</v>
      </c>
      <c r="AZ336" s="22">
        <v>30.1953</v>
      </c>
      <c r="BA336" s="22">
        <v>-4.3002300000000004E-3</v>
      </c>
      <c r="BB336" s="22">
        <v>326</v>
      </c>
      <c r="BC336" s="22">
        <v>1.54053</v>
      </c>
      <c r="BD336">
        <f t="shared" si="70"/>
        <v>5.3089259259259265</v>
      </c>
      <c r="BE336">
        <f t="shared" si="71"/>
        <v>8.1842402074074094</v>
      </c>
    </row>
    <row r="337" spans="6:57">
      <c r="F337" s="9"/>
      <c r="G337" s="22">
        <v>3.3416700000000001E-2</v>
      </c>
      <c r="H337" s="22">
        <v>8.9505499999999998</v>
      </c>
      <c r="I337" s="22">
        <v>-1.34094E-2</v>
      </c>
      <c r="J337" s="22">
        <v>327</v>
      </c>
      <c r="K337" s="22">
        <v>3.3258099999999999E-2</v>
      </c>
      <c r="L337">
        <f t="shared" si="60"/>
        <v>16.554814814814815</v>
      </c>
      <c r="M337">
        <f t="shared" si="61"/>
        <v>0.55320728022222221</v>
      </c>
      <c r="N337" s="9"/>
      <c r="O337" s="22">
        <v>1.5466299999999999</v>
      </c>
      <c r="P337" s="22">
        <v>12.528</v>
      </c>
      <c r="Q337" s="22">
        <v>-4.3853800000000004E-3</v>
      </c>
      <c r="R337" s="22">
        <v>327</v>
      </c>
      <c r="S337" s="22">
        <v>1.5460199999999999</v>
      </c>
      <c r="T337">
        <f t="shared" si="62"/>
        <v>5.4140493827160494</v>
      </c>
      <c r="U337">
        <f t="shared" si="63"/>
        <v>8.3735311967901236</v>
      </c>
      <c r="X337" s="9"/>
      <c r="Y337" s="22">
        <v>3.3416700000000001E-2</v>
      </c>
      <c r="Z337" s="22">
        <v>17.779699999999998</v>
      </c>
      <c r="AA337" s="22">
        <v>-1.3378900000000001E-2</v>
      </c>
      <c r="AB337" s="22">
        <v>327</v>
      </c>
      <c r="AC337" s="22">
        <v>3.33496E-2</v>
      </c>
      <c r="AD337">
        <f t="shared" si="64"/>
        <v>16.517160493827159</v>
      </c>
      <c r="AE337">
        <f t="shared" si="65"/>
        <v>0.55194899707407408</v>
      </c>
      <c r="AF337" s="9"/>
      <c r="AG337" s="22">
        <v>1.5466299999999999</v>
      </c>
      <c r="AH337" s="22">
        <v>21.357199999999999</v>
      </c>
      <c r="AI337" s="22">
        <v>-4.3603499999999998E-3</v>
      </c>
      <c r="AJ337" s="22">
        <v>327</v>
      </c>
      <c r="AK337" s="22">
        <v>1.54572</v>
      </c>
      <c r="AL337">
        <f t="shared" si="66"/>
        <v>5.3831481481481473</v>
      </c>
      <c r="AM337">
        <f t="shared" si="67"/>
        <v>8.325738420370369</v>
      </c>
      <c r="AP337" s="9"/>
      <c r="AQ337" s="22">
        <v>3.3416700000000001E-2</v>
      </c>
      <c r="AR337" s="22">
        <v>26.6279</v>
      </c>
      <c r="AS337" s="22">
        <v>-1.3443E-2</v>
      </c>
      <c r="AT337" s="22">
        <v>327</v>
      </c>
      <c r="AU337" s="22">
        <v>3.3315999999999998E-2</v>
      </c>
      <c r="AV337">
        <f t="shared" si="68"/>
        <v>16.596296296296295</v>
      </c>
      <c r="AW337">
        <f t="shared" si="69"/>
        <v>0.55459345444444441</v>
      </c>
      <c r="AX337" s="9"/>
      <c r="AY337" s="22">
        <v>1.5466299999999999</v>
      </c>
      <c r="AZ337" s="22">
        <v>30.205400000000001</v>
      </c>
      <c r="BA337" s="22">
        <v>-4.0093999999999998E-3</v>
      </c>
      <c r="BB337" s="22">
        <v>327</v>
      </c>
      <c r="BC337" s="22">
        <v>1.54572</v>
      </c>
      <c r="BD337">
        <f t="shared" si="70"/>
        <v>4.9498765432098759</v>
      </c>
      <c r="BE337">
        <f t="shared" si="71"/>
        <v>7.6556275580246904</v>
      </c>
    </row>
    <row r="338" spans="6:57">
      <c r="F338" s="9"/>
      <c r="G338" s="22">
        <v>2.8381300000000002E-2</v>
      </c>
      <c r="H338" s="22">
        <v>8.9606200000000005</v>
      </c>
      <c r="I338" s="22">
        <v>-1.34094E-2</v>
      </c>
      <c r="J338" s="22">
        <v>328</v>
      </c>
      <c r="K338" s="22">
        <v>2.82928E-2</v>
      </c>
      <c r="L338">
        <f t="shared" si="60"/>
        <v>16.554814814814815</v>
      </c>
      <c r="M338">
        <f t="shared" si="61"/>
        <v>0.46984716570370372</v>
      </c>
      <c r="N338" s="9"/>
      <c r="O338" s="22">
        <v>1.5516700000000001</v>
      </c>
      <c r="P338" s="22">
        <v>12.5381</v>
      </c>
      <c r="Q338" s="22">
        <v>-4.0881299999999997E-3</v>
      </c>
      <c r="R338" s="22">
        <v>328</v>
      </c>
      <c r="S338" s="22">
        <v>1.5502899999999999</v>
      </c>
      <c r="T338">
        <f t="shared" si="62"/>
        <v>5.0470740740740734</v>
      </c>
      <c r="U338">
        <f t="shared" si="63"/>
        <v>7.8313934285185178</v>
      </c>
      <c r="X338" s="9"/>
      <c r="Y338" s="22">
        <v>2.8381300000000002E-2</v>
      </c>
      <c r="Z338" s="22">
        <v>17.7898</v>
      </c>
      <c r="AA338" s="22">
        <v>-1.33942E-2</v>
      </c>
      <c r="AB338" s="22">
        <v>328</v>
      </c>
      <c r="AC338" s="22">
        <v>2.8369100000000001E-2</v>
      </c>
      <c r="AD338">
        <f t="shared" si="64"/>
        <v>16.536049382716048</v>
      </c>
      <c r="AE338">
        <f t="shared" si="65"/>
        <v>0.46931457834567897</v>
      </c>
      <c r="AF338" s="9"/>
      <c r="AG338" s="22">
        <v>1.5516700000000001</v>
      </c>
      <c r="AH338" s="22">
        <v>21.3673</v>
      </c>
      <c r="AI338" s="22">
        <v>-4.0478500000000004E-3</v>
      </c>
      <c r="AJ338" s="22">
        <v>328</v>
      </c>
      <c r="AK338" s="22">
        <v>1.5508999999999999</v>
      </c>
      <c r="AL338">
        <f t="shared" si="66"/>
        <v>4.9973456790123461</v>
      </c>
      <c r="AM338">
        <f t="shared" si="67"/>
        <v>7.7542313697530876</v>
      </c>
      <c r="AP338" s="9"/>
      <c r="AQ338" s="22">
        <v>2.8381300000000002E-2</v>
      </c>
      <c r="AR338" s="22">
        <v>26.638000000000002</v>
      </c>
      <c r="AS338" s="22">
        <v>-1.3446E-2</v>
      </c>
      <c r="AT338" s="22">
        <v>328</v>
      </c>
      <c r="AU338" s="22">
        <v>2.8314200000000001E-2</v>
      </c>
      <c r="AV338">
        <f t="shared" si="68"/>
        <v>16.599999999999998</v>
      </c>
      <c r="AW338">
        <f t="shared" si="69"/>
        <v>0.47112957999999999</v>
      </c>
      <c r="AX338" s="9"/>
      <c r="AY338" s="22">
        <v>1.5516700000000001</v>
      </c>
      <c r="AZ338" s="22">
        <v>30.215399999999999</v>
      </c>
      <c r="BA338" s="22">
        <v>-3.7155199999999999E-3</v>
      </c>
      <c r="BB338" s="22">
        <v>328</v>
      </c>
      <c r="BC338" s="22">
        <v>1.5506</v>
      </c>
      <c r="BD338">
        <f t="shared" si="70"/>
        <v>4.587061728395061</v>
      </c>
      <c r="BE338">
        <f t="shared" si="71"/>
        <v>7.1176060720987646</v>
      </c>
    </row>
    <row r="339" spans="6:57">
      <c r="F339" s="9"/>
      <c r="G339" s="22">
        <v>2.3345899999999999E-2</v>
      </c>
      <c r="H339" s="22">
        <v>8.9706899999999994</v>
      </c>
      <c r="I339" s="22">
        <v>-1.3406400000000001E-2</v>
      </c>
      <c r="J339" s="22">
        <v>329</v>
      </c>
      <c r="K339" s="22">
        <v>2.32605E-2</v>
      </c>
      <c r="L339">
        <f t="shared" si="60"/>
        <v>16.551111111111108</v>
      </c>
      <c r="M339">
        <f t="shared" si="61"/>
        <v>0.38640058488888879</v>
      </c>
      <c r="N339" s="9"/>
      <c r="O339" s="22">
        <v>1.5567</v>
      </c>
      <c r="P339" s="22">
        <v>12.5482</v>
      </c>
      <c r="Q339" s="22">
        <v>-3.7768599999999999E-3</v>
      </c>
      <c r="R339" s="22">
        <v>329</v>
      </c>
      <c r="S339" s="22">
        <v>1.55548</v>
      </c>
      <c r="T339">
        <f t="shared" si="62"/>
        <v>4.6627901234567899</v>
      </c>
      <c r="U339">
        <f t="shared" si="63"/>
        <v>7.258565385185185</v>
      </c>
      <c r="X339" s="9"/>
      <c r="Y339" s="22">
        <v>2.3345899999999999E-2</v>
      </c>
      <c r="Z339" s="22">
        <v>17.799900000000001</v>
      </c>
      <c r="AA339" s="22">
        <v>-1.34094E-2</v>
      </c>
      <c r="AB339" s="22">
        <v>329</v>
      </c>
      <c r="AC339" s="22">
        <v>2.3211699999999998E-2</v>
      </c>
      <c r="AD339">
        <f t="shared" si="64"/>
        <v>16.554814814814815</v>
      </c>
      <c r="AE339">
        <f t="shared" si="65"/>
        <v>0.38648705118518517</v>
      </c>
      <c r="AF339" s="9"/>
      <c r="AG339" s="22">
        <v>1.5567</v>
      </c>
      <c r="AH339" s="22">
        <v>21.377300000000002</v>
      </c>
      <c r="AI339" s="22">
        <v>-3.7371800000000001E-3</v>
      </c>
      <c r="AJ339" s="22">
        <v>329</v>
      </c>
      <c r="AK339" s="22">
        <v>1.55548</v>
      </c>
      <c r="AL339">
        <f t="shared" si="66"/>
        <v>4.6138024691358028</v>
      </c>
      <c r="AM339">
        <f t="shared" si="67"/>
        <v>7.1823063037037045</v>
      </c>
      <c r="AP339" s="9"/>
      <c r="AQ339" s="22">
        <v>2.3345899999999999E-2</v>
      </c>
      <c r="AR339" s="22">
        <v>26.648</v>
      </c>
      <c r="AS339" s="22">
        <v>-1.34521E-2</v>
      </c>
      <c r="AT339" s="22">
        <v>329</v>
      </c>
      <c r="AU339" s="22">
        <v>2.3233E-2</v>
      </c>
      <c r="AV339">
        <f t="shared" si="68"/>
        <v>16.607530864197528</v>
      </c>
      <c r="AW339">
        <f t="shared" si="69"/>
        <v>0.38771775480246906</v>
      </c>
      <c r="AX339" s="9"/>
      <c r="AY339" s="22">
        <v>1.5567</v>
      </c>
      <c r="AZ339" s="22">
        <v>30.2255</v>
      </c>
      <c r="BA339" s="22">
        <v>-3.3944700000000001E-3</v>
      </c>
      <c r="BB339" s="22">
        <v>329</v>
      </c>
      <c r="BC339" s="22">
        <v>1.55579</v>
      </c>
      <c r="BD339">
        <f t="shared" si="70"/>
        <v>4.1907037037037034</v>
      </c>
      <c r="BE339">
        <f t="shared" si="71"/>
        <v>6.5236684555555549</v>
      </c>
    </row>
    <row r="340" spans="6:57">
      <c r="F340" s="9"/>
      <c r="G340" s="22">
        <v>1.83105E-2</v>
      </c>
      <c r="H340" s="22">
        <v>8.9807600000000001</v>
      </c>
      <c r="I340" s="22">
        <v>-1.3406400000000001E-2</v>
      </c>
      <c r="J340" s="22">
        <v>330</v>
      </c>
      <c r="K340" s="22">
        <v>1.8258699999999999E-2</v>
      </c>
      <c r="L340">
        <f t="shared" si="60"/>
        <v>16.551111111111108</v>
      </c>
      <c r="M340">
        <f t="shared" si="61"/>
        <v>0.30305911999999996</v>
      </c>
      <c r="N340" s="9"/>
      <c r="O340" s="22">
        <v>1.5617399999999999</v>
      </c>
      <c r="P340" s="22">
        <v>12.558199999999999</v>
      </c>
      <c r="Q340" s="22">
        <v>-3.4371900000000001E-3</v>
      </c>
      <c r="R340" s="22">
        <v>330</v>
      </c>
      <c r="S340" s="22">
        <v>1.56097</v>
      </c>
      <c r="T340">
        <f t="shared" si="62"/>
        <v>4.243444444444445</v>
      </c>
      <c r="U340">
        <f t="shared" si="63"/>
        <v>6.6271569266666672</v>
      </c>
      <c r="X340" s="9"/>
      <c r="Y340" s="22">
        <v>1.83105E-2</v>
      </c>
      <c r="Z340" s="22">
        <v>17.809899999999999</v>
      </c>
      <c r="AA340" s="22">
        <v>-1.3424699999999999E-2</v>
      </c>
      <c r="AB340" s="22">
        <v>330</v>
      </c>
      <c r="AC340" s="22">
        <v>1.8136599999999999E-2</v>
      </c>
      <c r="AD340">
        <f t="shared" si="64"/>
        <v>16.5737037037037</v>
      </c>
      <c r="AE340">
        <f t="shared" si="65"/>
        <v>0.30347280166666663</v>
      </c>
      <c r="AF340" s="9"/>
      <c r="AG340" s="22">
        <v>1.5617399999999999</v>
      </c>
      <c r="AH340" s="22">
        <v>21.3874</v>
      </c>
      <c r="AI340" s="22">
        <v>-3.39325E-3</v>
      </c>
      <c r="AJ340" s="22">
        <v>330</v>
      </c>
      <c r="AK340" s="22">
        <v>1.56097</v>
      </c>
      <c r="AL340">
        <f t="shared" si="66"/>
        <v>4.189197530864198</v>
      </c>
      <c r="AM340">
        <f t="shared" si="67"/>
        <v>6.5424373518518522</v>
      </c>
      <c r="AP340" s="9"/>
      <c r="AQ340" s="22">
        <v>1.83105E-2</v>
      </c>
      <c r="AR340" s="22">
        <v>26.658100000000001</v>
      </c>
      <c r="AS340" s="22">
        <v>-1.3467399999999999E-2</v>
      </c>
      <c r="AT340" s="22">
        <v>330</v>
      </c>
      <c r="AU340" s="22">
        <v>1.8176299999999999E-2</v>
      </c>
      <c r="AV340">
        <f t="shared" si="68"/>
        <v>16.626419753086417</v>
      </c>
      <c r="AW340">
        <f t="shared" si="69"/>
        <v>0.30443805888888886</v>
      </c>
      <c r="AX340" s="9"/>
      <c r="AY340" s="22">
        <v>1.5617399999999999</v>
      </c>
      <c r="AZ340" s="22">
        <v>30.235600000000002</v>
      </c>
      <c r="BA340" s="22">
        <v>-3.0636600000000002E-3</v>
      </c>
      <c r="BB340" s="22">
        <v>330</v>
      </c>
      <c r="BC340" s="22">
        <v>1.56097</v>
      </c>
      <c r="BD340">
        <f t="shared" si="70"/>
        <v>3.782296296296296</v>
      </c>
      <c r="BE340">
        <f t="shared" si="71"/>
        <v>5.906963417777777</v>
      </c>
    </row>
    <row r="341" spans="6:57">
      <c r="F341" s="9"/>
      <c r="G341" s="22">
        <v>1.32751E-2</v>
      </c>
      <c r="H341" s="22">
        <v>8.9908300000000008</v>
      </c>
      <c r="I341" s="22">
        <v>-1.3406400000000001E-2</v>
      </c>
      <c r="J341" s="22">
        <v>331</v>
      </c>
      <c r="K341" s="22">
        <v>1.3162200000000001E-2</v>
      </c>
      <c r="L341">
        <f t="shared" si="60"/>
        <v>16.551111111111108</v>
      </c>
      <c r="M341">
        <f t="shared" si="61"/>
        <v>0.21971765511111108</v>
      </c>
      <c r="N341" s="9"/>
      <c r="O341" s="22">
        <v>1.56677</v>
      </c>
      <c r="P341" s="22">
        <v>12.568300000000001</v>
      </c>
      <c r="Q341" s="22">
        <v>-3.0767799999999999E-3</v>
      </c>
      <c r="R341" s="22">
        <v>331</v>
      </c>
      <c r="S341" s="22">
        <v>1.56586</v>
      </c>
      <c r="T341">
        <f t="shared" si="62"/>
        <v>3.7984938271604931</v>
      </c>
      <c r="U341">
        <f t="shared" si="63"/>
        <v>5.9513661735802454</v>
      </c>
      <c r="X341" s="9"/>
      <c r="Y341" s="22">
        <v>1.32751E-2</v>
      </c>
      <c r="Z341" s="22">
        <v>17.82</v>
      </c>
      <c r="AA341" s="22">
        <v>-1.34308E-2</v>
      </c>
      <c r="AB341" s="22">
        <v>331</v>
      </c>
      <c r="AC341" s="22">
        <v>1.31317E-2</v>
      </c>
      <c r="AD341">
        <f t="shared" si="64"/>
        <v>16.581234567901234</v>
      </c>
      <c r="AE341">
        <f t="shared" si="65"/>
        <v>0.22011754701234568</v>
      </c>
      <c r="AF341" s="9"/>
      <c r="AG341" s="22">
        <v>1.56677</v>
      </c>
      <c r="AH341" s="22">
        <v>21.397500000000001</v>
      </c>
      <c r="AI341" s="22">
        <v>-3.0700699999999998E-3</v>
      </c>
      <c r="AJ341" s="22">
        <v>331</v>
      </c>
      <c r="AK341" s="22">
        <v>1.56555</v>
      </c>
      <c r="AL341">
        <f t="shared" si="66"/>
        <v>3.7902098765432091</v>
      </c>
      <c r="AM341">
        <f t="shared" si="67"/>
        <v>5.9383871282716036</v>
      </c>
      <c r="AP341" s="9"/>
      <c r="AQ341" s="22">
        <v>1.32751E-2</v>
      </c>
      <c r="AR341" s="22">
        <v>26.668199999999999</v>
      </c>
      <c r="AS341" s="22">
        <v>-1.3461300000000001E-2</v>
      </c>
      <c r="AT341" s="22">
        <v>331</v>
      </c>
      <c r="AU341" s="22">
        <v>1.3207999999999999E-2</v>
      </c>
      <c r="AV341">
        <f t="shared" si="68"/>
        <v>16.618888888888886</v>
      </c>
      <c r="AW341">
        <f t="shared" si="69"/>
        <v>0.22061741188888884</v>
      </c>
      <c r="AX341" s="9"/>
      <c r="AY341" s="22">
        <v>1.56677</v>
      </c>
      <c r="AZ341" s="22">
        <v>30.245699999999999</v>
      </c>
      <c r="BA341" s="22">
        <v>-2.6953099999999998E-3</v>
      </c>
      <c r="BB341" s="22">
        <v>331</v>
      </c>
      <c r="BC341" s="22">
        <v>1.56555</v>
      </c>
      <c r="BD341">
        <f t="shared" si="70"/>
        <v>3.3275432098765427</v>
      </c>
      <c r="BE341">
        <f t="shared" si="71"/>
        <v>5.213494874938271</v>
      </c>
    </row>
    <row r="342" spans="6:57">
      <c r="F342" s="9"/>
      <c r="G342" s="22">
        <v>8.2397500000000005E-3</v>
      </c>
      <c r="H342" s="22">
        <v>9.0008999999999997</v>
      </c>
      <c r="I342" s="22">
        <v>-1.3418599999999999E-2</v>
      </c>
      <c r="J342" s="22">
        <v>332</v>
      </c>
      <c r="K342" s="22">
        <v>8.0963100000000007E-3</v>
      </c>
      <c r="L342">
        <f t="shared" si="60"/>
        <v>16.566172839506169</v>
      </c>
      <c r="M342">
        <f t="shared" si="61"/>
        <v>0.13650112265432096</v>
      </c>
      <c r="N342" s="9"/>
      <c r="O342" s="22">
        <v>1.5718099999999999</v>
      </c>
      <c r="P342" s="22">
        <v>12.5784</v>
      </c>
      <c r="Q342" s="22">
        <v>-2.7069099999999999E-3</v>
      </c>
      <c r="R342" s="22">
        <v>332</v>
      </c>
      <c r="S342" s="22">
        <v>1.57135</v>
      </c>
      <c r="T342">
        <f t="shared" si="62"/>
        <v>3.3418641975308638</v>
      </c>
      <c r="U342">
        <f t="shared" si="63"/>
        <v>5.252775564320987</v>
      </c>
      <c r="X342" s="9"/>
      <c r="Y342" s="22">
        <v>8.2397500000000005E-3</v>
      </c>
      <c r="Z342" s="22">
        <v>17.830100000000002</v>
      </c>
      <c r="AA342" s="22">
        <v>-1.3439899999999999E-2</v>
      </c>
      <c r="AB342" s="22">
        <v>332</v>
      </c>
      <c r="AC342" s="22">
        <v>8.1146199999999995E-3</v>
      </c>
      <c r="AD342">
        <f t="shared" si="64"/>
        <v>16.592469135802467</v>
      </c>
      <c r="AE342">
        <f t="shared" si="65"/>
        <v>0.13671779756172839</v>
      </c>
      <c r="AF342" s="9"/>
      <c r="AG342" s="22">
        <v>1.5718099999999999</v>
      </c>
      <c r="AH342" s="22">
        <v>21.407599999999999</v>
      </c>
      <c r="AI342" s="22">
        <v>-2.6879899999999999E-3</v>
      </c>
      <c r="AJ342" s="22">
        <v>332</v>
      </c>
      <c r="AK342" s="22">
        <v>1.57074</v>
      </c>
      <c r="AL342">
        <f t="shared" si="66"/>
        <v>3.318506172839506</v>
      </c>
      <c r="AM342">
        <f t="shared" si="67"/>
        <v>5.2160611875308636</v>
      </c>
      <c r="AP342" s="9"/>
      <c r="AQ342" s="22">
        <v>8.2397500000000005E-3</v>
      </c>
      <c r="AR342" s="22">
        <v>26.6782</v>
      </c>
      <c r="AS342" s="22">
        <v>-1.3467399999999999E-2</v>
      </c>
      <c r="AT342" s="22">
        <v>332</v>
      </c>
      <c r="AU342" s="22">
        <v>8.0596899999999996E-3</v>
      </c>
      <c r="AV342">
        <f t="shared" si="68"/>
        <v>16.626419753086417</v>
      </c>
      <c r="AW342">
        <f t="shared" si="69"/>
        <v>0.13699754216049381</v>
      </c>
      <c r="AX342" s="9"/>
      <c r="AY342" s="22">
        <v>1.5718099999999999</v>
      </c>
      <c r="AZ342" s="22">
        <v>30.255700000000001</v>
      </c>
      <c r="BA342" s="22">
        <v>-2.3272700000000002E-3</v>
      </c>
      <c r="BB342" s="22">
        <v>332</v>
      </c>
      <c r="BC342" s="22">
        <v>1.57135</v>
      </c>
      <c r="BD342">
        <f t="shared" si="70"/>
        <v>2.8731728395061729</v>
      </c>
      <c r="BE342">
        <f t="shared" si="71"/>
        <v>4.516081800864197</v>
      </c>
    </row>
    <row r="343" spans="6:57">
      <c r="F343" s="9"/>
      <c r="G343" s="22">
        <v>3.2043499999999999E-3</v>
      </c>
      <c r="H343" s="22">
        <v>9.01098</v>
      </c>
      <c r="I343" s="22">
        <v>-1.34308E-2</v>
      </c>
      <c r="J343" s="22">
        <v>333</v>
      </c>
      <c r="K343" s="22">
        <v>3.0731199999999999E-3</v>
      </c>
      <c r="L343">
        <f t="shared" si="60"/>
        <v>16.581234567901234</v>
      </c>
      <c r="M343">
        <f t="shared" si="61"/>
        <v>5.3132078987654319E-2</v>
      </c>
      <c r="N343" s="9"/>
      <c r="O343" s="22">
        <v>1.57684</v>
      </c>
      <c r="P343" s="22">
        <v>12.5885</v>
      </c>
      <c r="Q343" s="22">
        <v>-2.3147599999999999E-3</v>
      </c>
      <c r="R343" s="22">
        <v>333</v>
      </c>
      <c r="S343" s="22">
        <v>1.5765400000000001</v>
      </c>
      <c r="T343">
        <f t="shared" si="62"/>
        <v>2.857728395061728</v>
      </c>
      <c r="U343">
        <f t="shared" si="63"/>
        <v>4.5061804424691356</v>
      </c>
      <c r="X343" s="9"/>
      <c r="Y343" s="22">
        <v>3.2043499999999999E-3</v>
      </c>
      <c r="Z343" s="22">
        <v>17.8401</v>
      </c>
      <c r="AA343" s="22">
        <v>-1.34369E-2</v>
      </c>
      <c r="AB343" s="22">
        <v>333</v>
      </c>
      <c r="AC343" s="22">
        <v>3.0792200000000001E-3</v>
      </c>
      <c r="AD343">
        <f t="shared" si="64"/>
        <v>16.588765432098764</v>
      </c>
      <c r="AE343">
        <f t="shared" si="65"/>
        <v>5.3156210512345675E-2</v>
      </c>
      <c r="AF343" s="9"/>
      <c r="AG343" s="22">
        <v>1.57684</v>
      </c>
      <c r="AH343" s="22">
        <v>21.4176</v>
      </c>
      <c r="AI343" s="22">
        <v>-2.31781E-3</v>
      </c>
      <c r="AJ343" s="22">
        <v>333</v>
      </c>
      <c r="AK343" s="22">
        <v>1.57562</v>
      </c>
      <c r="AL343">
        <f t="shared" si="66"/>
        <v>2.8614938271604937</v>
      </c>
      <c r="AM343">
        <f t="shared" si="67"/>
        <v>4.5121179264197533</v>
      </c>
      <c r="AP343" s="9"/>
      <c r="AQ343" s="22">
        <v>3.2043499999999999E-3</v>
      </c>
      <c r="AR343" s="22">
        <v>26.688300000000002</v>
      </c>
      <c r="AS343" s="22">
        <v>-1.3473499999999999E-2</v>
      </c>
      <c r="AT343" s="22">
        <v>333</v>
      </c>
      <c r="AU343" s="22">
        <v>3.0670200000000002E-3</v>
      </c>
      <c r="AV343">
        <f t="shared" si="68"/>
        <v>16.633950617283947</v>
      </c>
      <c r="AW343">
        <f t="shared" si="69"/>
        <v>5.3300999660493814E-2</v>
      </c>
      <c r="AX343" s="9"/>
      <c r="AY343" s="22">
        <v>1.57684</v>
      </c>
      <c r="AZ343" s="22">
        <v>30.265799999999999</v>
      </c>
      <c r="BA343" s="22">
        <v>-1.9091799999999999E-3</v>
      </c>
      <c r="BB343" s="22">
        <v>333</v>
      </c>
      <c r="BC343" s="22">
        <v>1.57623</v>
      </c>
      <c r="BD343">
        <f t="shared" si="70"/>
        <v>2.3570123456790122</v>
      </c>
      <c r="BE343">
        <f t="shared" si="71"/>
        <v>3.7166313471604937</v>
      </c>
    </row>
    <row r="344" spans="6:57">
      <c r="F344" s="9"/>
      <c r="G344" s="22">
        <v>-1.8310500000000001E-3</v>
      </c>
      <c r="H344" s="22">
        <v>9.0210500000000007</v>
      </c>
      <c r="I344" s="22">
        <v>-1.3443E-2</v>
      </c>
      <c r="J344" s="22">
        <v>334</v>
      </c>
      <c r="K344" s="22">
        <v>-2.02637E-3</v>
      </c>
      <c r="L344">
        <f t="shared" si="60"/>
        <v>16.596296296296295</v>
      </c>
      <c r="M344">
        <f t="shared" si="61"/>
        <v>-3.038864833333333E-2</v>
      </c>
      <c r="N344" s="9"/>
      <c r="O344" s="22">
        <v>1.58188</v>
      </c>
      <c r="P344" s="22">
        <v>12.5985</v>
      </c>
      <c r="Q344" s="22">
        <v>-1.88416E-3</v>
      </c>
      <c r="R344" s="22">
        <v>334</v>
      </c>
      <c r="S344" s="22">
        <v>1.58081</v>
      </c>
      <c r="T344">
        <f t="shared" si="62"/>
        <v>2.3261234567901234</v>
      </c>
      <c r="U344">
        <f t="shared" si="63"/>
        <v>3.6796481738271605</v>
      </c>
      <c r="X344" s="9"/>
      <c r="Y344" s="22">
        <v>-1.8310500000000001E-3</v>
      </c>
      <c r="Z344" s="22">
        <v>17.850200000000001</v>
      </c>
      <c r="AA344" s="22">
        <v>-1.3446E-2</v>
      </c>
      <c r="AB344" s="22">
        <v>334</v>
      </c>
      <c r="AC344" s="22">
        <v>-1.9866900000000002E-3</v>
      </c>
      <c r="AD344">
        <f t="shared" si="64"/>
        <v>16.599999999999998</v>
      </c>
      <c r="AE344">
        <f t="shared" si="65"/>
        <v>-3.0395429999999998E-2</v>
      </c>
      <c r="AF344" s="9"/>
      <c r="AG344" s="22">
        <v>1.58188</v>
      </c>
      <c r="AH344" s="22">
        <v>21.427700000000002</v>
      </c>
      <c r="AI344" s="22">
        <v>-1.87744E-3</v>
      </c>
      <c r="AJ344" s="22">
        <v>334</v>
      </c>
      <c r="AK344" s="22">
        <v>1.58081</v>
      </c>
      <c r="AL344">
        <f t="shared" si="66"/>
        <v>2.317827160493827</v>
      </c>
      <c r="AM344">
        <f t="shared" si="67"/>
        <v>3.6665244286419747</v>
      </c>
      <c r="AP344" s="9"/>
      <c r="AQ344" s="22">
        <v>-1.8310500000000001E-3</v>
      </c>
      <c r="AR344" s="22">
        <v>26.698399999999999</v>
      </c>
      <c r="AS344" s="22">
        <v>-1.34796E-2</v>
      </c>
      <c r="AT344" s="22">
        <v>334</v>
      </c>
      <c r="AU344" s="22">
        <v>-1.99585E-3</v>
      </c>
      <c r="AV344">
        <f t="shared" si="68"/>
        <v>16.641481481481478</v>
      </c>
      <c r="AW344">
        <f t="shared" si="69"/>
        <v>-3.047138466666666E-2</v>
      </c>
      <c r="AX344" s="9"/>
      <c r="AY344" s="22">
        <v>1.58188</v>
      </c>
      <c r="AZ344" s="22">
        <v>30.2759</v>
      </c>
      <c r="BA344" s="22">
        <v>-1.49628E-3</v>
      </c>
      <c r="BB344" s="22">
        <v>334</v>
      </c>
      <c r="BC344" s="22">
        <v>1.5811200000000001</v>
      </c>
      <c r="BD344">
        <f t="shared" si="70"/>
        <v>1.8472592592592592</v>
      </c>
      <c r="BE344">
        <f t="shared" si="71"/>
        <v>2.922142477037037</v>
      </c>
    </row>
    <row r="345" spans="6:57">
      <c r="F345" s="9"/>
      <c r="G345" s="22">
        <v>-6.8664599999999996E-3</v>
      </c>
      <c r="H345" s="22">
        <v>9.0311199999999996</v>
      </c>
      <c r="I345" s="22">
        <v>-1.34491E-2</v>
      </c>
      <c r="J345" s="22">
        <v>335</v>
      </c>
      <c r="K345" s="22">
        <v>-7.0648200000000003E-3</v>
      </c>
      <c r="L345">
        <f t="shared" si="60"/>
        <v>16.603827160493829</v>
      </c>
      <c r="M345">
        <f t="shared" si="61"/>
        <v>-0.11400951504444445</v>
      </c>
      <c r="N345" s="9"/>
      <c r="O345" s="22">
        <v>1.58691</v>
      </c>
      <c r="P345" s="22">
        <v>12.608599999999999</v>
      </c>
      <c r="Q345" s="22">
        <v>-1.4388999999999999E-3</v>
      </c>
      <c r="R345" s="22">
        <v>335</v>
      </c>
      <c r="S345" s="22">
        <v>1.5860000000000001</v>
      </c>
      <c r="T345">
        <f t="shared" si="62"/>
        <v>1.7764197530864196</v>
      </c>
      <c r="U345">
        <f t="shared" si="63"/>
        <v>2.8190182703703703</v>
      </c>
      <c r="X345" s="9"/>
      <c r="Y345" s="22">
        <v>-6.8664599999999996E-3</v>
      </c>
      <c r="Z345" s="22">
        <v>17.860299999999999</v>
      </c>
      <c r="AA345" s="22">
        <v>-1.3458299999999999E-2</v>
      </c>
      <c r="AB345" s="22">
        <v>335</v>
      </c>
      <c r="AC345" s="22">
        <v>-7.0770299999999998E-3</v>
      </c>
      <c r="AD345">
        <f t="shared" si="64"/>
        <v>16.615185185185183</v>
      </c>
      <c r="AE345">
        <f t="shared" si="65"/>
        <v>-0.11408750446666664</v>
      </c>
      <c r="AF345" s="9"/>
      <c r="AG345" s="22">
        <v>1.58691</v>
      </c>
      <c r="AH345" s="22">
        <v>21.437799999999999</v>
      </c>
      <c r="AI345" s="22">
        <v>-1.4407300000000001E-3</v>
      </c>
      <c r="AJ345" s="22">
        <v>335</v>
      </c>
      <c r="AK345" s="22">
        <v>1.5860000000000001</v>
      </c>
      <c r="AL345">
        <f t="shared" si="66"/>
        <v>1.778679012345679</v>
      </c>
      <c r="AM345">
        <f t="shared" si="67"/>
        <v>2.8226035114814816</v>
      </c>
      <c r="AP345" s="9"/>
      <c r="AQ345" s="22">
        <v>-6.8664599999999996E-3</v>
      </c>
      <c r="AR345" s="22">
        <v>26.708500000000001</v>
      </c>
      <c r="AS345" s="22">
        <v>-1.34766E-2</v>
      </c>
      <c r="AT345" s="22">
        <v>335</v>
      </c>
      <c r="AU345" s="22">
        <v>-7.0739699999999997E-3</v>
      </c>
      <c r="AV345">
        <f t="shared" si="68"/>
        <v>16.637777777777774</v>
      </c>
      <c r="AW345">
        <f t="shared" si="69"/>
        <v>-0.11424263559999998</v>
      </c>
      <c r="AX345" s="9"/>
      <c r="AY345" s="22">
        <v>1.58691</v>
      </c>
      <c r="AZ345" s="22">
        <v>30.285900000000002</v>
      </c>
      <c r="BA345" s="22">
        <v>-1.00891E-3</v>
      </c>
      <c r="BB345" s="22">
        <v>335</v>
      </c>
      <c r="BC345" s="22">
        <v>1.58569</v>
      </c>
      <c r="BD345">
        <f t="shared" si="70"/>
        <v>1.2455679012345677</v>
      </c>
      <c r="BE345">
        <f t="shared" si="71"/>
        <v>1.9766041581481479</v>
      </c>
    </row>
    <row r="346" spans="6:57">
      <c r="F346" s="9"/>
      <c r="G346" s="22">
        <v>-1.19019E-2</v>
      </c>
      <c r="H346" s="22">
        <v>9.0411900000000003</v>
      </c>
      <c r="I346" s="22">
        <v>-1.3458299999999999E-2</v>
      </c>
      <c r="J346" s="22">
        <v>336</v>
      </c>
      <c r="K346" s="22">
        <v>-1.21216E-2</v>
      </c>
      <c r="L346">
        <f t="shared" si="60"/>
        <v>16.615185185185183</v>
      </c>
      <c r="M346">
        <f t="shared" si="61"/>
        <v>-0.19775227255555552</v>
      </c>
      <c r="N346" s="9"/>
      <c r="O346" s="22">
        <v>1.59195</v>
      </c>
      <c r="P346" s="22">
        <v>12.6187</v>
      </c>
      <c r="Q346" s="22">
        <v>-9.58862E-4</v>
      </c>
      <c r="R346" s="22">
        <v>336</v>
      </c>
      <c r="S346" s="22">
        <v>1.5911900000000001</v>
      </c>
      <c r="T346">
        <f t="shared" si="62"/>
        <v>1.1837802469135803</v>
      </c>
      <c r="U346">
        <f t="shared" si="63"/>
        <v>1.884518964074074</v>
      </c>
      <c r="X346" s="9"/>
      <c r="Y346" s="22">
        <v>-1.19019E-2</v>
      </c>
      <c r="Z346" s="22">
        <v>17.8704</v>
      </c>
      <c r="AA346" s="22">
        <v>-1.3473499999999999E-2</v>
      </c>
      <c r="AB346" s="22">
        <v>336</v>
      </c>
      <c r="AC346" s="22">
        <v>-1.2088E-2</v>
      </c>
      <c r="AD346">
        <f t="shared" si="64"/>
        <v>16.633950617283947</v>
      </c>
      <c r="AE346">
        <f t="shared" si="65"/>
        <v>-0.1979756168518518</v>
      </c>
      <c r="AF346" s="9"/>
      <c r="AG346" s="22">
        <v>1.59195</v>
      </c>
      <c r="AH346" s="22">
        <v>21.447800000000001</v>
      </c>
      <c r="AI346" s="22">
        <v>-9.5092799999999997E-4</v>
      </c>
      <c r="AJ346" s="22">
        <v>336</v>
      </c>
      <c r="AK346" s="22">
        <v>1.5905800000000001</v>
      </c>
      <c r="AL346">
        <f t="shared" si="66"/>
        <v>1.173985185185185</v>
      </c>
      <c r="AM346">
        <f t="shared" si="67"/>
        <v>1.8689257155555552</v>
      </c>
      <c r="AP346" s="9"/>
      <c r="AQ346" s="22">
        <v>-1.19019E-2</v>
      </c>
      <c r="AR346" s="22">
        <v>26.718499999999999</v>
      </c>
      <c r="AS346" s="22">
        <v>-1.34857E-2</v>
      </c>
      <c r="AT346" s="22">
        <v>336</v>
      </c>
      <c r="AU346" s="22">
        <v>-1.2124599999999999E-2</v>
      </c>
      <c r="AV346">
        <f t="shared" si="68"/>
        <v>16.649012345679012</v>
      </c>
      <c r="AW346">
        <f t="shared" si="69"/>
        <v>-0.19815488003703702</v>
      </c>
      <c r="AX346" s="9"/>
      <c r="AY346" s="22">
        <v>1.59195</v>
      </c>
      <c r="AZ346" s="22">
        <v>30.295999999999999</v>
      </c>
      <c r="BA346" s="22">
        <v>-5.4199200000000004E-4</v>
      </c>
      <c r="BB346" s="22">
        <v>336</v>
      </c>
      <c r="BC346" s="22">
        <v>1.5908800000000001</v>
      </c>
      <c r="BD346">
        <f t="shared" si="70"/>
        <v>0.6691259259259259</v>
      </c>
      <c r="BE346">
        <f t="shared" si="71"/>
        <v>1.0652150177777777</v>
      </c>
    </row>
    <row r="347" spans="6:57">
      <c r="F347" s="9"/>
      <c r="G347" s="22">
        <v>-1.6937299999999999E-2</v>
      </c>
      <c r="H347" s="22">
        <v>9.0512599999999992</v>
      </c>
      <c r="I347" s="22">
        <v>-1.34644E-2</v>
      </c>
      <c r="J347" s="22">
        <v>337</v>
      </c>
      <c r="K347" s="22">
        <v>-1.7196699999999999E-2</v>
      </c>
      <c r="L347">
        <f t="shared" si="60"/>
        <v>16.622716049382717</v>
      </c>
      <c r="M347">
        <f t="shared" si="61"/>
        <v>-0.28154392854320986</v>
      </c>
      <c r="N347" s="9"/>
      <c r="O347" s="22">
        <v>1.5969800000000001</v>
      </c>
      <c r="P347" s="22">
        <v>12.6287</v>
      </c>
      <c r="Q347" s="22">
        <v>-4.3447899999999999E-4</v>
      </c>
      <c r="R347" s="22">
        <v>337</v>
      </c>
      <c r="S347" s="22">
        <v>1.5960700000000001</v>
      </c>
      <c r="T347">
        <f t="shared" si="62"/>
        <v>0.53639382716049377</v>
      </c>
      <c r="U347">
        <f t="shared" si="63"/>
        <v>0.85661021409876537</v>
      </c>
      <c r="X347" s="9"/>
      <c r="Y347" s="22">
        <v>-1.6937299999999999E-2</v>
      </c>
      <c r="Z347" s="22">
        <v>17.880400000000002</v>
      </c>
      <c r="AA347" s="22">
        <v>-1.34888E-2</v>
      </c>
      <c r="AB347" s="22">
        <v>337</v>
      </c>
      <c r="AC347" s="22">
        <v>-1.7160000000000002E-2</v>
      </c>
      <c r="AD347">
        <f t="shared" si="64"/>
        <v>16.652839506172839</v>
      </c>
      <c r="AE347">
        <f t="shared" si="65"/>
        <v>-0.28205413856790118</v>
      </c>
      <c r="AF347" s="9"/>
      <c r="AG347" s="22">
        <v>1.5969800000000001</v>
      </c>
      <c r="AH347" s="22">
        <v>21.457899999999999</v>
      </c>
      <c r="AI347" s="22">
        <v>-4.7219800000000001E-4</v>
      </c>
      <c r="AJ347" s="22">
        <v>337</v>
      </c>
      <c r="AK347" s="22">
        <v>1.5963700000000001</v>
      </c>
      <c r="AL347">
        <f t="shared" si="66"/>
        <v>0.58296049382716042</v>
      </c>
      <c r="AM347">
        <f t="shared" si="67"/>
        <v>0.93097624943209867</v>
      </c>
      <c r="AP347" s="9"/>
      <c r="AQ347" s="22">
        <v>-1.6937299999999999E-2</v>
      </c>
      <c r="AR347" s="22">
        <v>26.7286</v>
      </c>
      <c r="AS347" s="22">
        <v>-1.34888E-2</v>
      </c>
      <c r="AT347" s="22">
        <v>337</v>
      </c>
      <c r="AU347" s="22">
        <v>-1.71509E-2</v>
      </c>
      <c r="AV347">
        <f t="shared" si="68"/>
        <v>16.652839506172839</v>
      </c>
      <c r="AW347">
        <f t="shared" si="69"/>
        <v>-0.28205413856790118</v>
      </c>
      <c r="AX347" s="9"/>
      <c r="AY347" s="22">
        <v>1.5969800000000001</v>
      </c>
      <c r="AZ347" s="22">
        <v>30.306100000000001</v>
      </c>
      <c r="BA347" s="25">
        <v>5.6152299999999996E-6</v>
      </c>
      <c r="BB347" s="22">
        <v>337</v>
      </c>
      <c r="BC347" s="22">
        <v>1.5954600000000001</v>
      </c>
      <c r="BD347">
        <f t="shared" si="70"/>
        <v>-6.9323827160493812E-3</v>
      </c>
      <c r="BE347">
        <f t="shared" si="71"/>
        <v>-1.107087654987654E-2</v>
      </c>
    </row>
    <row r="348" spans="6:57">
      <c r="F348" s="9"/>
      <c r="G348" s="22">
        <v>-2.1972700000000001E-2</v>
      </c>
      <c r="H348" s="22">
        <v>9.0613299999999999</v>
      </c>
      <c r="I348" s="22">
        <v>-1.34705E-2</v>
      </c>
      <c r="J348" s="22">
        <v>338</v>
      </c>
      <c r="K348" s="22">
        <v>-2.2201499999999999E-2</v>
      </c>
      <c r="L348">
        <f t="shared" si="60"/>
        <v>16.630246913580244</v>
      </c>
      <c r="M348">
        <f t="shared" si="61"/>
        <v>-0.36541142635802465</v>
      </c>
      <c r="N348" s="9"/>
      <c r="O348" s="22">
        <v>1.60202</v>
      </c>
      <c r="P348" s="22">
        <v>12.6388</v>
      </c>
      <c r="Q348" s="22">
        <v>1.10809E-4</v>
      </c>
      <c r="R348" s="22">
        <v>338</v>
      </c>
      <c r="S348" s="22">
        <v>1.6015600000000001</v>
      </c>
      <c r="T348">
        <f t="shared" si="62"/>
        <v>-0.13680123456790122</v>
      </c>
      <c r="U348">
        <f t="shared" si="63"/>
        <v>-0.21915831380246911</v>
      </c>
      <c r="X348" s="9"/>
      <c r="Y348" s="22">
        <v>-2.1972700000000001E-2</v>
      </c>
      <c r="Z348" s="22">
        <v>17.890499999999999</v>
      </c>
      <c r="AA348" s="22">
        <v>-1.3501000000000001E-2</v>
      </c>
      <c r="AB348" s="22">
        <v>338</v>
      </c>
      <c r="AC348" s="22">
        <v>-2.2219800000000001E-2</v>
      </c>
      <c r="AD348">
        <f t="shared" si="64"/>
        <v>16.667901234567903</v>
      </c>
      <c r="AE348">
        <f t="shared" si="65"/>
        <v>-0.36623879345679017</v>
      </c>
      <c r="AF348" s="9"/>
      <c r="AG348" s="22">
        <v>1.60202</v>
      </c>
      <c r="AH348" s="22">
        <v>21.468</v>
      </c>
      <c r="AI348" s="25">
        <v>9.96704E-5</v>
      </c>
      <c r="AJ348" s="22">
        <v>338</v>
      </c>
      <c r="AK348" s="22">
        <v>1.6003400000000001</v>
      </c>
      <c r="AL348">
        <f t="shared" si="66"/>
        <v>-0.12304987654320987</v>
      </c>
      <c r="AM348">
        <f t="shared" si="67"/>
        <v>-0.19712836321975308</v>
      </c>
      <c r="AP348" s="9"/>
      <c r="AQ348" s="22">
        <v>-2.1972700000000001E-2</v>
      </c>
      <c r="AR348" s="22">
        <v>26.738700000000001</v>
      </c>
      <c r="AS348" s="22">
        <v>-1.34888E-2</v>
      </c>
      <c r="AT348" s="22">
        <v>338</v>
      </c>
      <c r="AU348" s="22">
        <v>-2.22504E-2</v>
      </c>
      <c r="AV348">
        <f t="shared" si="68"/>
        <v>16.652839506172839</v>
      </c>
      <c r="AW348">
        <f t="shared" si="69"/>
        <v>-0.36590784661728398</v>
      </c>
      <c r="AX348" s="9"/>
      <c r="AY348" s="22">
        <v>1.60202</v>
      </c>
      <c r="AZ348" s="22">
        <v>30.316199999999998</v>
      </c>
      <c r="BA348" s="22">
        <v>5.4992699999999997E-4</v>
      </c>
      <c r="BB348" s="22">
        <v>338</v>
      </c>
      <c r="BC348" s="22">
        <v>1.6009500000000001</v>
      </c>
      <c r="BD348">
        <f t="shared" si="70"/>
        <v>-0.6789222222222222</v>
      </c>
      <c r="BE348">
        <f t="shared" si="71"/>
        <v>-1.0876469784444445</v>
      </c>
    </row>
    <row r="349" spans="6:57">
      <c r="F349" s="9"/>
      <c r="G349" s="22">
        <v>-2.70081E-2</v>
      </c>
      <c r="H349" s="22">
        <v>9.0714000000000006</v>
      </c>
      <c r="I349" s="22">
        <v>-1.3473499999999999E-2</v>
      </c>
      <c r="J349" s="22">
        <v>339</v>
      </c>
      <c r="K349" s="22">
        <v>-2.72552E-2</v>
      </c>
      <c r="L349">
        <f t="shared" si="60"/>
        <v>16.633950617283947</v>
      </c>
      <c r="M349">
        <f t="shared" si="61"/>
        <v>-0.44925140166666655</v>
      </c>
      <c r="N349" s="9"/>
      <c r="O349" s="22">
        <v>1.6070599999999999</v>
      </c>
      <c r="P349" s="22">
        <v>12.648899999999999</v>
      </c>
      <c r="Q349" s="22">
        <v>7.0587199999999997E-4</v>
      </c>
      <c r="R349" s="22">
        <v>339</v>
      </c>
      <c r="S349" s="22">
        <v>1.6058300000000001</v>
      </c>
      <c r="T349">
        <f t="shared" si="62"/>
        <v>-0.87144691358024684</v>
      </c>
      <c r="U349">
        <f t="shared" si="63"/>
        <v>-1.4004674769382714</v>
      </c>
      <c r="X349" s="9"/>
      <c r="Y349" s="22">
        <v>-2.70081E-2</v>
      </c>
      <c r="Z349" s="22">
        <v>17.900600000000001</v>
      </c>
      <c r="AA349" s="22">
        <v>-1.35132E-2</v>
      </c>
      <c r="AB349" s="22">
        <v>339</v>
      </c>
      <c r="AC349" s="22">
        <v>-2.7291900000000001E-2</v>
      </c>
      <c r="AD349">
        <f t="shared" si="64"/>
        <v>16.682962962962961</v>
      </c>
      <c r="AE349">
        <f t="shared" si="65"/>
        <v>-0.45057513199999993</v>
      </c>
      <c r="AF349" s="9"/>
      <c r="AG349" s="22">
        <v>1.6070599999999999</v>
      </c>
      <c r="AH349" s="22">
        <v>21.478100000000001</v>
      </c>
      <c r="AI349" s="22">
        <v>6.4697300000000001E-4</v>
      </c>
      <c r="AJ349" s="22">
        <v>339</v>
      </c>
      <c r="AK349" s="22">
        <v>1.6064499999999999</v>
      </c>
      <c r="AL349">
        <f t="shared" si="66"/>
        <v>-0.79873209876543205</v>
      </c>
      <c r="AM349">
        <f t="shared" si="67"/>
        <v>-1.2836104066419751</v>
      </c>
      <c r="AP349" s="9"/>
      <c r="AQ349" s="22">
        <v>-2.70081E-2</v>
      </c>
      <c r="AR349" s="22">
        <v>26.748699999999999</v>
      </c>
      <c r="AS349" s="22">
        <v>-1.3494900000000001E-2</v>
      </c>
      <c r="AT349" s="22">
        <v>339</v>
      </c>
      <c r="AU349" s="22">
        <v>-2.7252200000000001E-2</v>
      </c>
      <c r="AV349">
        <f t="shared" si="68"/>
        <v>16.660370370370369</v>
      </c>
      <c r="AW349">
        <f t="shared" si="69"/>
        <v>-0.449964949</v>
      </c>
      <c r="AX349" s="9"/>
      <c r="AY349" s="22">
        <v>1.6070599999999999</v>
      </c>
      <c r="AZ349" s="22">
        <v>30.3262</v>
      </c>
      <c r="BA349" s="22">
        <v>1.1569200000000001E-3</v>
      </c>
      <c r="BB349" s="22">
        <v>339</v>
      </c>
      <c r="BC349" s="22">
        <v>1.6067499999999999</v>
      </c>
      <c r="BD349">
        <f t="shared" si="70"/>
        <v>-1.4282962962962962</v>
      </c>
      <c r="BE349">
        <f t="shared" si="71"/>
        <v>-2.2953578459259258</v>
      </c>
    </row>
    <row r="350" spans="6:57">
      <c r="F350" s="9"/>
      <c r="G350" s="22">
        <v>-3.2043500000000003E-2</v>
      </c>
      <c r="H350" s="22">
        <v>9.0814699999999995</v>
      </c>
      <c r="I350" s="22">
        <v>-1.34796E-2</v>
      </c>
      <c r="J350" s="22">
        <v>340</v>
      </c>
      <c r="K350" s="22">
        <v>-3.2284500000000001E-2</v>
      </c>
      <c r="L350">
        <f t="shared" si="60"/>
        <v>16.641481481481478</v>
      </c>
      <c r="M350">
        <f t="shared" si="61"/>
        <v>-0.53325131185185182</v>
      </c>
      <c r="N350" s="9"/>
      <c r="O350" s="22">
        <v>1.61209</v>
      </c>
      <c r="P350" s="22">
        <v>12.659000000000001</v>
      </c>
      <c r="Q350" s="22">
        <v>1.30127E-3</v>
      </c>
      <c r="R350" s="22">
        <v>340</v>
      </c>
      <c r="S350" s="22">
        <v>1.6113299999999999</v>
      </c>
      <c r="T350">
        <f t="shared" si="62"/>
        <v>-1.606506172839506</v>
      </c>
      <c r="U350">
        <f t="shared" si="63"/>
        <v>-2.5898325361728394</v>
      </c>
      <c r="X350" s="9"/>
      <c r="Y350" s="22">
        <v>-3.2043500000000003E-2</v>
      </c>
      <c r="Z350" s="22">
        <v>17.910599999999999</v>
      </c>
      <c r="AA350" s="22">
        <v>-1.35193E-2</v>
      </c>
      <c r="AB350" s="22">
        <v>340</v>
      </c>
      <c r="AC350" s="22">
        <v>-3.2302900000000002E-2</v>
      </c>
      <c r="AD350">
        <f t="shared" si="64"/>
        <v>16.690493827160495</v>
      </c>
      <c r="AE350">
        <f t="shared" si="65"/>
        <v>-0.53482183895061741</v>
      </c>
      <c r="AF350" s="9"/>
      <c r="AG350" s="22">
        <v>1.61209</v>
      </c>
      <c r="AH350" s="22">
        <v>21.488099999999999</v>
      </c>
      <c r="AI350" s="22">
        <v>1.27502E-3</v>
      </c>
      <c r="AJ350" s="22">
        <v>340</v>
      </c>
      <c r="AK350" s="22">
        <v>1.6110199999999999</v>
      </c>
      <c r="AL350">
        <f t="shared" si="66"/>
        <v>-1.5740987654320986</v>
      </c>
      <c r="AM350">
        <f t="shared" si="67"/>
        <v>-2.5375888787654319</v>
      </c>
      <c r="AP350" s="9"/>
      <c r="AQ350" s="22">
        <v>-3.2043500000000003E-2</v>
      </c>
      <c r="AR350" s="22">
        <v>26.758800000000001</v>
      </c>
      <c r="AS350" s="22">
        <v>-1.3501000000000001E-2</v>
      </c>
      <c r="AT350" s="22">
        <v>340</v>
      </c>
      <c r="AU350" s="22">
        <v>-3.2315099999999999E-2</v>
      </c>
      <c r="AV350">
        <f t="shared" si="68"/>
        <v>16.667901234567903</v>
      </c>
      <c r="AW350">
        <f t="shared" si="69"/>
        <v>-0.53409789320987666</v>
      </c>
      <c r="AX350" s="9"/>
      <c r="AY350" s="22">
        <v>1.61209</v>
      </c>
      <c r="AZ350" s="22">
        <v>30.336300000000001</v>
      </c>
      <c r="BA350" s="22">
        <v>1.7608599999999999E-3</v>
      </c>
      <c r="BB350" s="22">
        <v>340</v>
      </c>
      <c r="BC350" s="22">
        <v>1.6113299999999999</v>
      </c>
      <c r="BD350">
        <f t="shared" si="70"/>
        <v>-2.173901234567901</v>
      </c>
      <c r="BE350">
        <f t="shared" si="71"/>
        <v>-3.5045244412345675</v>
      </c>
    </row>
    <row r="351" spans="6:57">
      <c r="F351" s="9"/>
      <c r="G351" s="22">
        <v>-3.7078899999999998E-2</v>
      </c>
      <c r="H351" s="22">
        <v>9.0915400000000002</v>
      </c>
      <c r="I351" s="22">
        <v>-1.34918E-2</v>
      </c>
      <c r="J351" s="22">
        <v>341</v>
      </c>
      <c r="K351" s="22">
        <v>-3.7365700000000002E-2</v>
      </c>
      <c r="L351">
        <f t="shared" si="60"/>
        <v>16.656543209876542</v>
      </c>
      <c r="M351">
        <f t="shared" si="61"/>
        <v>-0.6176063000246913</v>
      </c>
      <c r="N351" s="9"/>
      <c r="O351" s="22">
        <v>1.61713</v>
      </c>
      <c r="P351" s="22">
        <v>12.669</v>
      </c>
      <c r="Q351" s="22">
        <v>1.9271900000000001E-3</v>
      </c>
      <c r="R351" s="22">
        <v>341</v>
      </c>
      <c r="S351" s="22">
        <v>1.6162099999999999</v>
      </c>
      <c r="T351">
        <f t="shared" si="62"/>
        <v>-2.3792469135802468</v>
      </c>
      <c r="U351">
        <f t="shared" si="63"/>
        <v>-3.8475515613580242</v>
      </c>
      <c r="X351" s="9"/>
      <c r="Y351" s="22">
        <v>-3.7078899999999998E-2</v>
      </c>
      <c r="Z351" s="22">
        <v>17.9207</v>
      </c>
      <c r="AA351" s="22">
        <v>-1.35132E-2</v>
      </c>
      <c r="AB351" s="22">
        <v>341</v>
      </c>
      <c r="AC351" s="22">
        <v>-3.7313800000000001E-2</v>
      </c>
      <c r="AD351">
        <f t="shared" si="64"/>
        <v>16.682962962962961</v>
      </c>
      <c r="AE351">
        <f t="shared" si="65"/>
        <v>-0.61858591540740726</v>
      </c>
      <c r="AF351" s="9"/>
      <c r="AG351" s="22">
        <v>1.61713</v>
      </c>
      <c r="AH351" s="22">
        <v>21.498200000000001</v>
      </c>
      <c r="AI351" s="22">
        <v>1.92322E-3</v>
      </c>
      <c r="AJ351" s="22">
        <v>341</v>
      </c>
      <c r="AK351" s="22">
        <v>1.61652</v>
      </c>
      <c r="AL351">
        <f t="shared" si="66"/>
        <v>-2.3743456790123454</v>
      </c>
      <c r="AM351">
        <f t="shared" si="67"/>
        <v>-3.839625627901234</v>
      </c>
      <c r="AP351" s="9"/>
      <c r="AQ351" s="22">
        <v>-3.7078899999999998E-2</v>
      </c>
      <c r="AR351" s="22">
        <v>26.768899999999999</v>
      </c>
      <c r="AS351" s="22">
        <v>-1.34979E-2</v>
      </c>
      <c r="AT351" s="22">
        <v>341</v>
      </c>
      <c r="AU351" s="22">
        <v>-3.7338299999999998E-2</v>
      </c>
      <c r="AV351">
        <f t="shared" si="68"/>
        <v>16.664074074074072</v>
      </c>
      <c r="AW351">
        <f t="shared" si="69"/>
        <v>-0.61788553618518505</v>
      </c>
      <c r="AX351" s="9"/>
      <c r="AY351" s="22">
        <v>1.61713</v>
      </c>
      <c r="AZ351" s="22">
        <v>30.346399999999999</v>
      </c>
      <c r="BA351" s="22">
        <v>2.4856600000000002E-3</v>
      </c>
      <c r="BB351" s="22">
        <v>341</v>
      </c>
      <c r="BC351" s="22">
        <v>1.6162099999999999</v>
      </c>
      <c r="BD351">
        <f t="shared" si="70"/>
        <v>-3.0687160493827164</v>
      </c>
      <c r="BE351">
        <f t="shared" si="71"/>
        <v>-4.962512784938272</v>
      </c>
    </row>
    <row r="352" spans="6:57">
      <c r="F352" s="9"/>
      <c r="G352" s="22">
        <v>-4.21143E-2</v>
      </c>
      <c r="H352" s="22">
        <v>9.1016100000000009</v>
      </c>
      <c r="I352" s="22">
        <v>-1.3504E-2</v>
      </c>
      <c r="J352" s="22">
        <v>342</v>
      </c>
      <c r="K352" s="22">
        <v>-4.2419400000000003E-2</v>
      </c>
      <c r="L352">
        <f t="shared" si="60"/>
        <v>16.671604938271606</v>
      </c>
      <c r="M352">
        <f t="shared" si="61"/>
        <v>-0.70211297185185195</v>
      </c>
      <c r="N352" s="9"/>
      <c r="O352" s="22">
        <v>1.62216</v>
      </c>
      <c r="P352" s="22">
        <v>12.6791</v>
      </c>
      <c r="Q352" s="22">
        <v>2.5747700000000001E-3</v>
      </c>
      <c r="R352" s="22">
        <v>342</v>
      </c>
      <c r="S352" s="22">
        <v>1.6216999999999999</v>
      </c>
      <c r="T352">
        <f t="shared" si="62"/>
        <v>-3.1787283950617282</v>
      </c>
      <c r="U352">
        <f t="shared" si="63"/>
        <v>-5.1564060533333329</v>
      </c>
      <c r="X352" s="9"/>
      <c r="Y352" s="22">
        <v>-4.21143E-2</v>
      </c>
      <c r="Z352" s="22">
        <v>17.930800000000001</v>
      </c>
      <c r="AA352" s="22">
        <v>-1.3516200000000001E-2</v>
      </c>
      <c r="AB352" s="22">
        <v>342</v>
      </c>
      <c r="AC352" s="22">
        <v>-4.2361500000000003E-2</v>
      </c>
      <c r="AD352">
        <f t="shared" si="64"/>
        <v>16.686666666666664</v>
      </c>
      <c r="AE352">
        <f t="shared" si="65"/>
        <v>-0.70274728599999992</v>
      </c>
      <c r="AF352" s="9"/>
      <c r="AG352" s="22">
        <v>1.62216</v>
      </c>
      <c r="AH352" s="22">
        <v>21.508299999999998</v>
      </c>
      <c r="AI352" s="22">
        <v>2.6510599999999998E-3</v>
      </c>
      <c r="AJ352" s="22">
        <v>342</v>
      </c>
      <c r="AK352" s="22">
        <v>1.6210899999999999</v>
      </c>
      <c r="AL352">
        <f t="shared" si="66"/>
        <v>-3.2729135802469131</v>
      </c>
      <c r="AM352">
        <f t="shared" si="67"/>
        <v>-5.3091894933333323</v>
      </c>
      <c r="AP352" s="9"/>
      <c r="AQ352" s="22">
        <v>-4.21143E-2</v>
      </c>
      <c r="AR352" s="22">
        <v>26.779</v>
      </c>
      <c r="AS352" s="22">
        <v>-1.3504E-2</v>
      </c>
      <c r="AT352" s="22">
        <v>342</v>
      </c>
      <c r="AU352" s="22">
        <v>-4.23889E-2</v>
      </c>
      <c r="AV352">
        <f t="shared" si="68"/>
        <v>16.671604938271606</v>
      </c>
      <c r="AW352">
        <f t="shared" si="69"/>
        <v>-0.70211297185185195</v>
      </c>
      <c r="AX352" s="9"/>
      <c r="AY352" s="22">
        <v>1.62216</v>
      </c>
      <c r="AZ352" s="22">
        <v>30.356400000000001</v>
      </c>
      <c r="BA352" s="22">
        <v>3.2043499999999999E-3</v>
      </c>
      <c r="BB352" s="22">
        <v>342</v>
      </c>
      <c r="BC352" s="22">
        <v>1.6214</v>
      </c>
      <c r="BD352">
        <f t="shared" si="70"/>
        <v>-3.9559876543209875</v>
      </c>
      <c r="BE352">
        <f t="shared" si="71"/>
        <v>-6.4172449333333335</v>
      </c>
    </row>
    <row r="353" spans="6:57">
      <c r="F353" s="9"/>
      <c r="G353" s="22">
        <v>-4.7149700000000003E-2</v>
      </c>
      <c r="H353" s="22">
        <v>9.1116899999999994</v>
      </c>
      <c r="I353" s="22">
        <v>-1.35132E-2</v>
      </c>
      <c r="J353" s="22">
        <v>343</v>
      </c>
      <c r="K353" s="22">
        <v>-4.7412099999999999E-2</v>
      </c>
      <c r="L353">
        <f t="shared" si="60"/>
        <v>16.682962962962961</v>
      </c>
      <c r="M353">
        <f t="shared" si="61"/>
        <v>-0.78659669881481475</v>
      </c>
      <c r="N353" s="9"/>
      <c r="O353" s="22">
        <v>1.6272</v>
      </c>
      <c r="P353" s="22">
        <v>12.6892</v>
      </c>
      <c r="Q353" s="22">
        <v>3.3673100000000001E-3</v>
      </c>
      <c r="R353" s="22">
        <v>343</v>
      </c>
      <c r="S353" s="22">
        <v>1.62598</v>
      </c>
      <c r="T353">
        <f t="shared" si="62"/>
        <v>-4.1571728395061731</v>
      </c>
      <c r="U353">
        <f t="shared" si="63"/>
        <v>-6.7645516444444445</v>
      </c>
      <c r="X353" s="9"/>
      <c r="Y353" s="22">
        <v>-4.7149700000000003E-2</v>
      </c>
      <c r="Z353" s="22">
        <v>17.940899999999999</v>
      </c>
      <c r="AA353" s="22">
        <v>-1.35193E-2</v>
      </c>
      <c r="AB353" s="22">
        <v>343</v>
      </c>
      <c r="AC353" s="22">
        <v>-4.74457E-2</v>
      </c>
      <c r="AD353">
        <f t="shared" si="64"/>
        <v>16.690493827160495</v>
      </c>
      <c r="AE353">
        <f t="shared" si="65"/>
        <v>-0.78695177680246919</v>
      </c>
      <c r="AF353" s="9"/>
      <c r="AG353" s="22">
        <v>1.6272</v>
      </c>
      <c r="AH353" s="22">
        <v>21.5183</v>
      </c>
      <c r="AI353" s="22">
        <v>3.3911100000000001E-3</v>
      </c>
      <c r="AJ353" s="22">
        <v>343</v>
      </c>
      <c r="AK353" s="22">
        <v>1.6262799999999999</v>
      </c>
      <c r="AL353">
        <f t="shared" si="66"/>
        <v>-4.1865555555555556</v>
      </c>
      <c r="AM353">
        <f t="shared" si="67"/>
        <v>-6.8123632000000001</v>
      </c>
      <c r="AP353" s="9"/>
      <c r="AQ353" s="22">
        <v>-4.7149700000000003E-2</v>
      </c>
      <c r="AR353" s="22">
        <v>26.789000000000001</v>
      </c>
      <c r="AS353" s="22">
        <v>-1.35132E-2</v>
      </c>
      <c r="AT353" s="22">
        <v>343</v>
      </c>
      <c r="AU353" s="22">
        <v>-4.7430399999999998E-2</v>
      </c>
      <c r="AV353">
        <f t="shared" si="68"/>
        <v>16.682962962962961</v>
      </c>
      <c r="AW353">
        <f t="shared" si="69"/>
        <v>-0.78659669881481475</v>
      </c>
      <c r="AX353" s="9"/>
      <c r="AY353" s="22">
        <v>1.6272</v>
      </c>
      <c r="AZ353" s="22">
        <v>30.366499999999998</v>
      </c>
      <c r="BA353" s="22">
        <v>4.0411400000000004E-3</v>
      </c>
      <c r="BB353" s="22">
        <v>343</v>
      </c>
      <c r="BC353" s="22">
        <v>1.6262799999999999</v>
      </c>
      <c r="BD353">
        <f t="shared" si="70"/>
        <v>-4.989061728395062</v>
      </c>
      <c r="BE353">
        <f t="shared" si="71"/>
        <v>-8.1182012444444442</v>
      </c>
    </row>
    <row r="354" spans="6:57">
      <c r="F354" s="9"/>
      <c r="G354" s="22">
        <v>-5.2185099999999998E-2</v>
      </c>
      <c r="H354" s="22">
        <v>9.1217600000000001</v>
      </c>
      <c r="I354" s="22">
        <v>-1.35193E-2</v>
      </c>
      <c r="J354" s="22">
        <v>344</v>
      </c>
      <c r="K354" s="22">
        <v>-5.2612300000000001E-2</v>
      </c>
      <c r="L354">
        <f t="shared" si="60"/>
        <v>16.690493827160495</v>
      </c>
      <c r="M354">
        <f t="shared" si="61"/>
        <v>-0.87099508941975312</v>
      </c>
      <c r="N354" s="9"/>
      <c r="O354" s="22">
        <v>1.6322300000000001</v>
      </c>
      <c r="P354" s="22">
        <v>12.699199999999999</v>
      </c>
      <c r="Q354" s="22">
        <v>4.3185400000000001E-3</v>
      </c>
      <c r="R354" s="22">
        <v>344</v>
      </c>
      <c r="S354" s="22">
        <v>1.6317699999999999</v>
      </c>
      <c r="T354">
        <f t="shared" si="62"/>
        <v>-5.3315308641975303</v>
      </c>
      <c r="U354">
        <f t="shared" si="63"/>
        <v>-8.7022846224691346</v>
      </c>
      <c r="X354" s="9"/>
      <c r="Y354" s="22">
        <v>-5.2185099999999998E-2</v>
      </c>
      <c r="Z354" s="22">
        <v>17.950900000000001</v>
      </c>
      <c r="AA354" s="22">
        <v>-1.3522299999999999E-2</v>
      </c>
      <c r="AB354" s="22">
        <v>344</v>
      </c>
      <c r="AC354" s="22">
        <v>-5.2581799999999998E-2</v>
      </c>
      <c r="AD354">
        <f t="shared" si="64"/>
        <v>16.694197530864194</v>
      </c>
      <c r="AE354">
        <f t="shared" si="65"/>
        <v>-0.87118836756790108</v>
      </c>
      <c r="AF354" s="9"/>
      <c r="AG354" s="22">
        <v>1.6322300000000001</v>
      </c>
      <c r="AH354" s="22">
        <v>21.528400000000001</v>
      </c>
      <c r="AI354" s="22">
        <v>4.26086E-3</v>
      </c>
      <c r="AJ354" s="22">
        <v>344</v>
      </c>
      <c r="AK354" s="22">
        <v>1.6311599999999999</v>
      </c>
      <c r="AL354">
        <f t="shared" si="66"/>
        <v>-5.2603209876543211</v>
      </c>
      <c r="AM354">
        <f t="shared" si="67"/>
        <v>-8.5860537256790135</v>
      </c>
      <c r="AP354" s="9"/>
      <c r="AQ354" s="22">
        <v>-5.2185099999999998E-2</v>
      </c>
      <c r="AR354" s="22">
        <v>26.799099999999999</v>
      </c>
      <c r="AS354" s="22">
        <v>-1.35132E-2</v>
      </c>
      <c r="AT354" s="22">
        <v>344</v>
      </c>
      <c r="AU354" s="22">
        <v>-5.2581799999999998E-2</v>
      </c>
      <c r="AV354">
        <f t="shared" si="68"/>
        <v>16.682962962962961</v>
      </c>
      <c r="AW354">
        <f t="shared" si="69"/>
        <v>-0.87060209051851833</v>
      </c>
      <c r="AX354" s="9"/>
      <c r="AY354" s="22">
        <v>1.6322300000000001</v>
      </c>
      <c r="AZ354" s="22">
        <v>30.3766</v>
      </c>
      <c r="BA354" s="22">
        <v>4.8849499999999999E-3</v>
      </c>
      <c r="BB354" s="22">
        <v>344</v>
      </c>
      <c r="BC354" s="22">
        <v>1.63147</v>
      </c>
      <c r="BD354">
        <f t="shared" si="70"/>
        <v>-6.0308024691358026</v>
      </c>
      <c r="BE354">
        <f t="shared" si="71"/>
        <v>-9.8436567141975324</v>
      </c>
    </row>
    <row r="355" spans="6:57">
      <c r="F355" s="9"/>
      <c r="G355" s="22">
        <v>-5.7220500000000001E-2</v>
      </c>
      <c r="H355" s="22">
        <v>9.1318300000000008</v>
      </c>
      <c r="I355" s="22">
        <v>-1.3522299999999999E-2</v>
      </c>
      <c r="J355" s="22">
        <v>345</v>
      </c>
      <c r="K355" s="22">
        <v>-5.7708700000000002E-2</v>
      </c>
      <c r="L355">
        <f t="shared" si="60"/>
        <v>16.694197530864194</v>
      </c>
      <c r="M355">
        <f t="shared" si="61"/>
        <v>-0.95525032981481461</v>
      </c>
      <c r="N355" s="9"/>
      <c r="O355" s="22">
        <v>1.63727</v>
      </c>
      <c r="P355" s="22">
        <v>12.709300000000001</v>
      </c>
      <c r="Q355" s="22">
        <v>5.1727300000000004E-3</v>
      </c>
      <c r="R355" s="22">
        <v>345</v>
      </c>
      <c r="S355" s="22">
        <v>1.63605</v>
      </c>
      <c r="T355">
        <f t="shared" si="62"/>
        <v>-6.3860864197530862</v>
      </c>
      <c r="U355">
        <f t="shared" si="63"/>
        <v>-10.455747712469135</v>
      </c>
      <c r="X355" s="9"/>
      <c r="Y355" s="22">
        <v>-5.7220500000000001E-2</v>
      </c>
      <c r="Z355" s="22">
        <v>17.960999999999999</v>
      </c>
      <c r="AA355" s="22">
        <v>-1.3507099999999999E-2</v>
      </c>
      <c r="AB355" s="22">
        <v>345</v>
      </c>
      <c r="AC355" s="22">
        <v>-5.7647700000000003E-2</v>
      </c>
      <c r="AD355">
        <f t="shared" si="64"/>
        <v>16.67543209876543</v>
      </c>
      <c r="AE355">
        <f t="shared" si="65"/>
        <v>-0.95417656240740734</v>
      </c>
      <c r="AF355" s="9"/>
      <c r="AG355" s="22">
        <v>1.63727</v>
      </c>
      <c r="AH355" s="22">
        <v>21.538499999999999</v>
      </c>
      <c r="AI355" s="22">
        <v>5.1177999999999996E-3</v>
      </c>
      <c r="AJ355" s="22">
        <v>345</v>
      </c>
      <c r="AK355" s="22">
        <v>1.63605</v>
      </c>
      <c r="AL355">
        <f t="shared" si="66"/>
        <v>-6.3182716049382712</v>
      </c>
      <c r="AM355">
        <f t="shared" si="67"/>
        <v>-10.344716550617283</v>
      </c>
      <c r="AP355" s="9"/>
      <c r="AQ355" s="22">
        <v>-5.7220500000000001E-2</v>
      </c>
      <c r="AR355" s="22">
        <v>26.809200000000001</v>
      </c>
      <c r="AS355" s="22">
        <v>-1.3504E-2</v>
      </c>
      <c r="AT355" s="22">
        <v>345</v>
      </c>
      <c r="AU355" s="22">
        <v>-5.7586699999999998E-2</v>
      </c>
      <c r="AV355">
        <f t="shared" si="68"/>
        <v>16.671604938271606</v>
      </c>
      <c r="AW355">
        <f t="shared" si="69"/>
        <v>-0.95395757037037043</v>
      </c>
      <c r="AX355" s="9"/>
      <c r="AY355" s="22">
        <v>1.63727</v>
      </c>
      <c r="AZ355" s="22">
        <v>30.386700000000001</v>
      </c>
      <c r="BA355" s="22">
        <v>5.8654800000000002E-3</v>
      </c>
      <c r="BB355" s="22">
        <v>345</v>
      </c>
      <c r="BC355" s="22">
        <v>1.63696</v>
      </c>
      <c r="BD355">
        <f t="shared" si="70"/>
        <v>-7.2413333333333334</v>
      </c>
      <c r="BE355">
        <f t="shared" si="71"/>
        <v>-11.856017826666667</v>
      </c>
    </row>
    <row r="356" spans="6:57">
      <c r="F356" s="9"/>
      <c r="G356" s="22">
        <v>-6.2255900000000003E-2</v>
      </c>
      <c r="H356" s="22">
        <v>9.1418999999999997</v>
      </c>
      <c r="I356" s="22">
        <v>-1.3516200000000001E-2</v>
      </c>
      <c r="J356" s="22">
        <v>346</v>
      </c>
      <c r="K356" s="22">
        <v>-6.2744099999999997E-2</v>
      </c>
      <c r="L356">
        <f t="shared" si="60"/>
        <v>16.686666666666664</v>
      </c>
      <c r="M356">
        <f t="shared" si="61"/>
        <v>-1.0388434513333331</v>
      </c>
      <c r="N356" s="9"/>
      <c r="O356" s="22">
        <v>1.6423000000000001</v>
      </c>
      <c r="P356" s="22">
        <v>12.7194</v>
      </c>
      <c r="Q356" s="22">
        <v>6.1279300000000002E-3</v>
      </c>
      <c r="R356" s="22">
        <v>346</v>
      </c>
      <c r="S356" s="22">
        <v>1.64154</v>
      </c>
      <c r="T356">
        <f t="shared" si="62"/>
        <v>-7.5653456790123457</v>
      </c>
      <c r="U356">
        <f t="shared" si="63"/>
        <v>-12.424567208641976</v>
      </c>
      <c r="X356" s="9"/>
      <c r="Y356" s="22">
        <v>-6.2255900000000003E-2</v>
      </c>
      <c r="Z356" s="22">
        <v>17.9711</v>
      </c>
      <c r="AA356" s="22">
        <v>-1.3504E-2</v>
      </c>
      <c r="AB356" s="22">
        <v>346</v>
      </c>
      <c r="AC356" s="22">
        <v>-6.2652600000000003E-2</v>
      </c>
      <c r="AD356">
        <f t="shared" si="64"/>
        <v>16.671604938271606</v>
      </c>
      <c r="AE356">
        <f t="shared" si="65"/>
        <v>-1.0379057698765433</v>
      </c>
      <c r="AF356" s="9"/>
      <c r="AG356" s="22">
        <v>1.6423000000000001</v>
      </c>
      <c r="AH356" s="22">
        <v>21.5486</v>
      </c>
      <c r="AI356" s="22">
        <v>6.1279300000000002E-3</v>
      </c>
      <c r="AJ356" s="22">
        <v>346</v>
      </c>
      <c r="AK356" s="22">
        <v>1.64154</v>
      </c>
      <c r="AL356">
        <f t="shared" si="66"/>
        <v>-7.5653456790123457</v>
      </c>
      <c r="AM356">
        <f t="shared" si="67"/>
        <v>-12.424567208641976</v>
      </c>
      <c r="AP356" s="9"/>
      <c r="AQ356" s="22">
        <v>-6.2255900000000003E-2</v>
      </c>
      <c r="AR356" s="22">
        <v>26.819199999999999</v>
      </c>
      <c r="AS356" s="22">
        <v>-1.3507099999999999E-2</v>
      </c>
      <c r="AT356" s="22">
        <v>346</v>
      </c>
      <c r="AU356" s="22">
        <v>-6.2774700000000003E-2</v>
      </c>
      <c r="AV356">
        <f t="shared" si="68"/>
        <v>16.67543209876543</v>
      </c>
      <c r="AW356">
        <f t="shared" si="69"/>
        <v>-1.0381440331975309</v>
      </c>
      <c r="AX356" s="9"/>
      <c r="AY356" s="22">
        <v>1.6423000000000001</v>
      </c>
      <c r="AZ356" s="22">
        <v>30.396699999999999</v>
      </c>
      <c r="BA356" s="22">
        <v>6.84814E-3</v>
      </c>
      <c r="BB356" s="22">
        <v>346</v>
      </c>
      <c r="BC356" s="22">
        <v>1.64154</v>
      </c>
      <c r="BD356">
        <f t="shared" si="70"/>
        <v>-8.4544938271604941</v>
      </c>
      <c r="BE356">
        <f t="shared" si="71"/>
        <v>-13.88481521234568</v>
      </c>
    </row>
    <row r="357" spans="6:57">
      <c r="F357" s="9"/>
      <c r="G357" s="22">
        <v>-6.7291299999999998E-2</v>
      </c>
      <c r="H357" s="22">
        <v>9.1519700000000004</v>
      </c>
      <c r="I357" s="22">
        <v>-1.35193E-2</v>
      </c>
      <c r="J357" s="22">
        <v>347</v>
      </c>
      <c r="K357" s="22">
        <v>-6.7687999999999998E-2</v>
      </c>
      <c r="L357">
        <f t="shared" si="60"/>
        <v>16.690493827160495</v>
      </c>
      <c r="M357">
        <f t="shared" si="61"/>
        <v>-1.1231250272716049</v>
      </c>
      <c r="N357" s="9"/>
      <c r="O357" s="22">
        <v>1.64734</v>
      </c>
      <c r="P357" s="22">
        <v>12.7295</v>
      </c>
      <c r="Q357" s="22">
        <v>7.2113000000000003E-3</v>
      </c>
      <c r="R357" s="22">
        <v>347</v>
      </c>
      <c r="S357" s="22">
        <v>1.64642</v>
      </c>
      <c r="T357">
        <f t="shared" si="62"/>
        <v>-8.9028395061728389</v>
      </c>
      <c r="U357">
        <f t="shared" si="63"/>
        <v>-14.666003632098764</v>
      </c>
      <c r="X357" s="9"/>
      <c r="Y357" s="22">
        <v>-6.7291299999999998E-2</v>
      </c>
      <c r="Z357" s="22">
        <v>17.981100000000001</v>
      </c>
      <c r="AA357" s="22">
        <v>-1.3504E-2</v>
      </c>
      <c r="AB357" s="22">
        <v>347</v>
      </c>
      <c r="AC357" s="22">
        <v>-6.7657499999999995E-2</v>
      </c>
      <c r="AD357">
        <f t="shared" si="64"/>
        <v>16.671604938271606</v>
      </c>
      <c r="AE357">
        <f t="shared" si="65"/>
        <v>-1.1218539693827161</v>
      </c>
      <c r="AF357" s="9"/>
      <c r="AG357" s="22">
        <v>1.64734</v>
      </c>
      <c r="AH357" s="22">
        <v>21.558599999999998</v>
      </c>
      <c r="AI357" s="22">
        <v>7.1472200000000001E-3</v>
      </c>
      <c r="AJ357" s="22">
        <v>347</v>
      </c>
      <c r="AK357" s="22">
        <v>1.64642</v>
      </c>
      <c r="AL357">
        <f t="shared" si="66"/>
        <v>-8.8237283950617282</v>
      </c>
      <c r="AM357">
        <f t="shared" si="67"/>
        <v>-14.535680734320987</v>
      </c>
      <c r="AP357" s="9"/>
      <c r="AQ357" s="22">
        <v>-6.7291299999999998E-2</v>
      </c>
      <c r="AR357" s="22">
        <v>26.8293</v>
      </c>
      <c r="AS357" s="22">
        <v>-1.3522299999999999E-2</v>
      </c>
      <c r="AT357" s="22">
        <v>347</v>
      </c>
      <c r="AU357" s="22">
        <v>-6.7687999999999998E-2</v>
      </c>
      <c r="AV357">
        <f t="shared" si="68"/>
        <v>16.694197530864194</v>
      </c>
      <c r="AW357">
        <f t="shared" si="69"/>
        <v>-1.1233742543086418</v>
      </c>
      <c r="AX357" s="9"/>
      <c r="AY357" s="22">
        <v>1.64734</v>
      </c>
      <c r="AZ357" s="22">
        <v>30.4068</v>
      </c>
      <c r="BA357" s="22">
        <v>7.9559299999999999E-3</v>
      </c>
      <c r="BB357" s="22">
        <v>347</v>
      </c>
      <c r="BC357" s="22">
        <v>1.64612</v>
      </c>
      <c r="BD357">
        <f t="shared" si="70"/>
        <v>-9.8221358024691359</v>
      </c>
      <c r="BE357">
        <f t="shared" si="71"/>
        <v>-16.180397192839507</v>
      </c>
    </row>
    <row r="358" spans="6:57">
      <c r="F358" s="9"/>
      <c r="G358" s="22">
        <v>-7.2326699999999994E-2</v>
      </c>
      <c r="H358" s="22">
        <v>9.1620399999999993</v>
      </c>
      <c r="I358" s="22">
        <v>-1.3522299999999999E-2</v>
      </c>
      <c r="J358" s="22">
        <v>348</v>
      </c>
      <c r="K358" s="22">
        <v>-7.2723399999999994E-2</v>
      </c>
      <c r="L358">
        <f t="shared" si="60"/>
        <v>16.694197530864194</v>
      </c>
      <c r="M358">
        <f t="shared" si="61"/>
        <v>-1.2074362165555552</v>
      </c>
      <c r="N358" s="9"/>
      <c r="O358" s="22">
        <v>1.6523699999999999</v>
      </c>
      <c r="P358" s="22">
        <v>12.7395</v>
      </c>
      <c r="Q358" s="22">
        <v>8.3709700000000001E-3</v>
      </c>
      <c r="R358" s="22">
        <v>348</v>
      </c>
      <c r="S358" s="22">
        <v>1.65222</v>
      </c>
      <c r="T358">
        <f t="shared" si="62"/>
        <v>-10.33453086419753</v>
      </c>
      <c r="U358">
        <f t="shared" si="63"/>
        <v>-17.076468764074072</v>
      </c>
      <c r="X358" s="9"/>
      <c r="Y358" s="22">
        <v>-7.2326699999999994E-2</v>
      </c>
      <c r="Z358" s="22">
        <v>17.991199999999999</v>
      </c>
      <c r="AA358" s="22">
        <v>-1.3507099999999999E-2</v>
      </c>
      <c r="AB358" s="22">
        <v>348</v>
      </c>
      <c r="AC358" s="22">
        <v>-7.2784399999999999E-2</v>
      </c>
      <c r="AD358">
        <f t="shared" si="64"/>
        <v>16.67543209876543</v>
      </c>
      <c r="AE358">
        <f t="shared" si="65"/>
        <v>-1.2060789747777776</v>
      </c>
      <c r="AF358" s="9"/>
      <c r="AG358" s="22">
        <v>1.6523699999999999</v>
      </c>
      <c r="AH358" s="22">
        <v>21.5687</v>
      </c>
      <c r="AI358" s="22">
        <v>8.3282500000000006E-3</v>
      </c>
      <c r="AJ358" s="22">
        <v>348</v>
      </c>
      <c r="AK358" s="22">
        <v>1.6519200000000001</v>
      </c>
      <c r="AL358">
        <f t="shared" si="66"/>
        <v>-10.281790123456791</v>
      </c>
      <c r="AM358">
        <f t="shared" si="67"/>
        <v>-16.989321546296296</v>
      </c>
      <c r="AP358" s="9"/>
      <c r="AQ358" s="22">
        <v>-7.2326699999999994E-2</v>
      </c>
      <c r="AR358" s="22">
        <v>26.839400000000001</v>
      </c>
      <c r="AS358" s="22">
        <v>-1.35193E-2</v>
      </c>
      <c r="AT358" s="22">
        <v>348</v>
      </c>
      <c r="AU358" s="22">
        <v>-7.2753899999999996E-2</v>
      </c>
      <c r="AV358">
        <f t="shared" si="68"/>
        <v>16.690493827160495</v>
      </c>
      <c r="AW358">
        <f t="shared" si="69"/>
        <v>-1.2071683398888888</v>
      </c>
      <c r="AX358" s="9"/>
      <c r="AY358" s="22">
        <v>1.6523699999999999</v>
      </c>
      <c r="AZ358" s="22">
        <v>30.416899999999998</v>
      </c>
      <c r="BA358" s="22">
        <v>9.1247600000000009E-3</v>
      </c>
      <c r="BB358" s="22">
        <v>348</v>
      </c>
      <c r="BC358" s="22">
        <v>1.65161</v>
      </c>
      <c r="BD358">
        <f t="shared" si="70"/>
        <v>-11.265135802469135</v>
      </c>
      <c r="BE358">
        <f t="shared" si="71"/>
        <v>-18.614172445925924</v>
      </c>
    </row>
    <row r="359" spans="6:57">
      <c r="F359" s="9"/>
      <c r="G359" s="22">
        <v>-7.7362100000000003E-2</v>
      </c>
      <c r="H359" s="22">
        <v>9.17211</v>
      </c>
      <c r="I359" s="22">
        <v>-1.35315E-2</v>
      </c>
      <c r="J359" s="22">
        <v>349</v>
      </c>
      <c r="K359" s="22">
        <v>-7.7789300000000006E-2</v>
      </c>
      <c r="L359">
        <f t="shared" si="60"/>
        <v>16.705555555555552</v>
      </c>
      <c r="M359">
        <f t="shared" si="61"/>
        <v>-1.2923768594444442</v>
      </c>
      <c r="N359" s="9"/>
      <c r="O359" s="22">
        <v>1.65741</v>
      </c>
      <c r="P359" s="22">
        <v>12.749599999999999</v>
      </c>
      <c r="Q359" s="22">
        <v>9.6069299999999996E-3</v>
      </c>
      <c r="R359" s="22">
        <v>349</v>
      </c>
      <c r="S359" s="22">
        <v>1.65649</v>
      </c>
      <c r="T359">
        <f t="shared" si="62"/>
        <v>-11.860407407407406</v>
      </c>
      <c r="U359">
        <f t="shared" si="63"/>
        <v>-19.65755784111111</v>
      </c>
      <c r="X359" s="9"/>
      <c r="Y359" s="22">
        <v>-7.7362100000000003E-2</v>
      </c>
      <c r="Z359" s="22">
        <v>18.001300000000001</v>
      </c>
      <c r="AA359" s="22">
        <v>-1.3516200000000001E-2</v>
      </c>
      <c r="AB359" s="22">
        <v>349</v>
      </c>
      <c r="AC359" s="22">
        <v>-7.7789300000000006E-2</v>
      </c>
      <c r="AD359">
        <f t="shared" si="64"/>
        <v>16.686666666666664</v>
      </c>
      <c r="AE359">
        <f t="shared" si="65"/>
        <v>-1.2909155753333332</v>
      </c>
      <c r="AF359" s="9"/>
      <c r="AG359" s="22">
        <v>1.65741</v>
      </c>
      <c r="AH359" s="22">
        <v>21.578800000000001</v>
      </c>
      <c r="AI359" s="22">
        <v>9.5306399999999999E-3</v>
      </c>
      <c r="AJ359" s="22">
        <v>349</v>
      </c>
      <c r="AK359" s="22">
        <v>1.65649</v>
      </c>
      <c r="AL359">
        <f t="shared" si="66"/>
        <v>-11.766222222222222</v>
      </c>
      <c r="AM359">
        <f t="shared" si="67"/>
        <v>-19.501454373333335</v>
      </c>
      <c r="AP359" s="9"/>
      <c r="AQ359" s="22">
        <v>-7.7362100000000003E-2</v>
      </c>
      <c r="AR359" s="22">
        <v>26.849499999999999</v>
      </c>
      <c r="AS359" s="22">
        <v>-1.35315E-2</v>
      </c>
      <c r="AT359" s="22">
        <v>349</v>
      </c>
      <c r="AU359" s="22">
        <v>-7.7789300000000006E-2</v>
      </c>
      <c r="AV359">
        <f t="shared" si="68"/>
        <v>16.705555555555552</v>
      </c>
      <c r="AW359">
        <f t="shared" si="69"/>
        <v>-1.2923768594444442</v>
      </c>
      <c r="AX359" s="9"/>
      <c r="AY359" s="22">
        <v>1.65741</v>
      </c>
      <c r="AZ359" s="22">
        <v>30.4269</v>
      </c>
      <c r="BA359" s="22">
        <v>1.0452299999999999E-2</v>
      </c>
      <c r="BB359" s="22">
        <v>349</v>
      </c>
      <c r="BC359" s="22">
        <v>1.6561900000000001</v>
      </c>
      <c r="BD359">
        <f t="shared" si="70"/>
        <v>-12.904074074074073</v>
      </c>
      <c r="BE359">
        <f t="shared" si="71"/>
        <v>-21.387341411111109</v>
      </c>
    </row>
    <row r="360" spans="6:57">
      <c r="F360" s="9"/>
      <c r="G360" s="22">
        <v>-8.2397499999999999E-2</v>
      </c>
      <c r="H360" s="22">
        <v>9.1821800000000007</v>
      </c>
      <c r="I360" s="22">
        <v>-1.3543700000000001E-2</v>
      </c>
      <c r="J360" s="22">
        <v>350</v>
      </c>
      <c r="K360" s="22">
        <v>-8.2794199999999998E-2</v>
      </c>
      <c r="L360">
        <f t="shared" si="60"/>
        <v>16.720617283950617</v>
      </c>
      <c r="M360">
        <f t="shared" si="61"/>
        <v>-1.3777370626543208</v>
      </c>
      <c r="N360" s="9"/>
      <c r="O360" s="22">
        <v>1.66245</v>
      </c>
      <c r="P360" s="22">
        <v>12.7597</v>
      </c>
      <c r="Q360" s="22">
        <v>1.0977199999999999E-2</v>
      </c>
      <c r="R360" s="22">
        <v>350</v>
      </c>
      <c r="S360" s="22">
        <v>1.6619900000000001</v>
      </c>
      <c r="T360">
        <f t="shared" si="62"/>
        <v>-13.552098765432097</v>
      </c>
      <c r="U360">
        <f t="shared" si="63"/>
        <v>-22.52968659259259</v>
      </c>
      <c r="X360" s="9"/>
      <c r="Y360" s="22">
        <v>-8.2397499999999999E-2</v>
      </c>
      <c r="Z360" s="22">
        <v>18.011399999999998</v>
      </c>
      <c r="AA360" s="22">
        <v>-1.35254E-2</v>
      </c>
      <c r="AB360" s="22">
        <v>350</v>
      </c>
      <c r="AC360" s="22">
        <v>-8.2855200000000004E-2</v>
      </c>
      <c r="AD360">
        <f t="shared" si="64"/>
        <v>16.698024691358025</v>
      </c>
      <c r="AE360">
        <f t="shared" si="65"/>
        <v>-1.3758754895061729</v>
      </c>
      <c r="AF360" s="9"/>
      <c r="AG360" s="22">
        <v>1.66245</v>
      </c>
      <c r="AH360" s="22">
        <v>21.588799999999999</v>
      </c>
      <c r="AI360" s="22">
        <v>1.0907E-2</v>
      </c>
      <c r="AJ360" s="22">
        <v>350</v>
      </c>
      <c r="AK360" s="22">
        <v>1.6619900000000001</v>
      </c>
      <c r="AL360">
        <f t="shared" si="66"/>
        <v>-13.465432098765431</v>
      </c>
      <c r="AM360">
        <f t="shared" si="67"/>
        <v>-22.385607592592592</v>
      </c>
      <c r="AP360" s="9"/>
      <c r="AQ360" s="22">
        <v>-8.2397499999999999E-2</v>
      </c>
      <c r="AR360" s="22">
        <v>26.859500000000001</v>
      </c>
      <c r="AS360" s="22">
        <v>-1.35345E-2</v>
      </c>
      <c r="AT360" s="22">
        <v>350</v>
      </c>
      <c r="AU360" s="22">
        <v>-8.2855200000000004E-2</v>
      </c>
      <c r="AV360">
        <f t="shared" si="68"/>
        <v>16.709259259259255</v>
      </c>
      <c r="AW360">
        <f t="shared" si="69"/>
        <v>-1.3768011898148145</v>
      </c>
      <c r="AX360" s="9"/>
      <c r="AY360" s="22">
        <v>1.66245</v>
      </c>
      <c r="AZ360" s="22">
        <v>30.437000000000001</v>
      </c>
      <c r="BA360" s="22">
        <v>1.18286E-2</v>
      </c>
      <c r="BB360" s="22">
        <v>350</v>
      </c>
      <c r="BC360" s="22">
        <v>1.66107</v>
      </c>
      <c r="BD360">
        <f t="shared" si="70"/>
        <v>-14.603209876543209</v>
      </c>
      <c r="BE360">
        <f t="shared" si="71"/>
        <v>-24.277106259259259</v>
      </c>
    </row>
    <row r="361" spans="6:57">
      <c r="F361" s="9"/>
      <c r="G361" s="22">
        <v>-8.7432899999999994E-2</v>
      </c>
      <c r="H361" s="22">
        <v>9.1922499999999996</v>
      </c>
      <c r="I361" s="22">
        <v>-1.3549800000000001E-2</v>
      </c>
      <c r="J361" s="22">
        <v>351</v>
      </c>
      <c r="K361" s="22">
        <v>-8.7768600000000002E-2</v>
      </c>
      <c r="L361">
        <f t="shared" si="60"/>
        <v>16.728148148148147</v>
      </c>
      <c r="M361">
        <f t="shared" si="61"/>
        <v>-1.462590504222222</v>
      </c>
      <c r="N361" s="9"/>
      <c r="O361" s="22">
        <v>1.6674800000000001</v>
      </c>
      <c r="P361" s="22">
        <v>12.7697</v>
      </c>
      <c r="Q361" s="22">
        <v>1.2478599999999999E-2</v>
      </c>
      <c r="R361" s="22">
        <v>351</v>
      </c>
      <c r="S361" s="22">
        <v>1.6668700000000001</v>
      </c>
      <c r="T361">
        <f t="shared" si="62"/>
        <v>-15.405679012345677</v>
      </c>
      <c r="U361">
        <f t="shared" si="63"/>
        <v>-25.688661639506172</v>
      </c>
      <c r="X361" s="9"/>
      <c r="Y361" s="22">
        <v>-8.7432899999999994E-2</v>
      </c>
      <c r="Z361" s="22">
        <v>18.0214</v>
      </c>
      <c r="AA361" s="22">
        <v>-1.35406E-2</v>
      </c>
      <c r="AB361" s="22">
        <v>351</v>
      </c>
      <c r="AC361" s="22">
        <v>-8.7890599999999999E-2</v>
      </c>
      <c r="AD361">
        <f t="shared" si="64"/>
        <v>16.716790123456789</v>
      </c>
      <c r="AE361">
        <f t="shared" si="65"/>
        <v>-1.4615974391851849</v>
      </c>
      <c r="AF361" s="9"/>
      <c r="AG361" s="22">
        <v>1.6674800000000001</v>
      </c>
      <c r="AH361" s="22">
        <v>21.5989</v>
      </c>
      <c r="AI361" s="22">
        <v>1.23474E-2</v>
      </c>
      <c r="AJ361" s="22">
        <v>351</v>
      </c>
      <c r="AK361" s="22">
        <v>1.6662600000000001</v>
      </c>
      <c r="AL361">
        <f t="shared" si="66"/>
        <v>-15.243703703703702</v>
      </c>
      <c r="AM361">
        <f t="shared" si="67"/>
        <v>-25.418571051851849</v>
      </c>
      <c r="AP361" s="9"/>
      <c r="AQ361" s="22">
        <v>-8.7432899999999994E-2</v>
      </c>
      <c r="AR361" s="22">
        <v>26.869599999999998</v>
      </c>
      <c r="AS361" s="22">
        <v>-1.35406E-2</v>
      </c>
      <c r="AT361" s="22">
        <v>351</v>
      </c>
      <c r="AU361" s="22">
        <v>-8.7829599999999994E-2</v>
      </c>
      <c r="AV361">
        <f t="shared" si="68"/>
        <v>16.716790123456789</v>
      </c>
      <c r="AW361">
        <f t="shared" si="69"/>
        <v>-1.4615974391851849</v>
      </c>
      <c r="AX361" s="9"/>
      <c r="AY361" s="22">
        <v>1.6674800000000001</v>
      </c>
      <c r="AZ361" s="22">
        <v>30.447099999999999</v>
      </c>
      <c r="BA361" s="22">
        <v>1.34308E-2</v>
      </c>
      <c r="BB361" s="22">
        <v>351</v>
      </c>
      <c r="BC361" s="22">
        <v>1.66656</v>
      </c>
      <c r="BD361">
        <f t="shared" si="70"/>
        <v>-16.581234567901234</v>
      </c>
      <c r="BE361">
        <f t="shared" si="71"/>
        <v>-27.648877017283951</v>
      </c>
    </row>
    <row r="362" spans="6:57">
      <c r="F362" s="9"/>
      <c r="G362" s="22">
        <v>-9.2468300000000003E-2</v>
      </c>
      <c r="H362" s="22">
        <v>9.2023200000000003</v>
      </c>
      <c r="I362" s="22">
        <v>-1.3546799999999999E-2</v>
      </c>
      <c r="J362" s="22">
        <v>352</v>
      </c>
      <c r="K362" s="22">
        <v>-9.2865000000000003E-2</v>
      </c>
      <c r="L362">
        <f t="shared" si="60"/>
        <v>16.72444444444444</v>
      </c>
      <c r="M362">
        <f t="shared" si="61"/>
        <v>-1.546480946222222</v>
      </c>
      <c r="N362" s="9"/>
      <c r="O362" s="22">
        <v>1.67252</v>
      </c>
      <c r="P362" s="22">
        <v>12.7798</v>
      </c>
      <c r="Q362" s="22">
        <v>1.4224199999999999E-2</v>
      </c>
      <c r="R362" s="22">
        <v>352</v>
      </c>
      <c r="S362" s="22">
        <v>1.6717500000000001</v>
      </c>
      <c r="T362">
        <f t="shared" si="62"/>
        <v>-17.560740740740737</v>
      </c>
      <c r="U362">
        <f t="shared" si="63"/>
        <v>-29.370690103703698</v>
      </c>
      <c r="X362" s="9"/>
      <c r="Y362" s="22">
        <v>-9.2468300000000003E-2</v>
      </c>
      <c r="Z362" s="22">
        <v>18.031500000000001</v>
      </c>
      <c r="AA362" s="22">
        <v>-1.3559E-2</v>
      </c>
      <c r="AB362" s="22">
        <v>352</v>
      </c>
      <c r="AC362" s="22">
        <v>-9.2865000000000003E-2</v>
      </c>
      <c r="AD362">
        <f t="shared" si="64"/>
        <v>16.739506172839505</v>
      </c>
      <c r="AE362">
        <f t="shared" si="65"/>
        <v>-1.5478736786419753</v>
      </c>
      <c r="AF362" s="9"/>
      <c r="AG362" s="22">
        <v>1.67252</v>
      </c>
      <c r="AH362" s="22">
        <v>21.609000000000002</v>
      </c>
      <c r="AI362" s="22">
        <v>1.40381E-2</v>
      </c>
      <c r="AJ362" s="22">
        <v>352</v>
      </c>
      <c r="AK362" s="22">
        <v>1.6717500000000001</v>
      </c>
      <c r="AL362">
        <f t="shared" si="66"/>
        <v>-17.330987654320985</v>
      </c>
      <c r="AM362">
        <f t="shared" si="67"/>
        <v>-28.986423471604933</v>
      </c>
      <c r="AP362" s="9"/>
      <c r="AQ362" s="22">
        <v>-9.2468300000000003E-2</v>
      </c>
      <c r="AR362" s="22">
        <v>26.8797</v>
      </c>
      <c r="AS362" s="22">
        <v>-1.3559E-2</v>
      </c>
      <c r="AT362" s="22">
        <v>352</v>
      </c>
      <c r="AU362" s="22">
        <v>-9.2865000000000003E-2</v>
      </c>
      <c r="AV362">
        <f t="shared" si="68"/>
        <v>16.739506172839505</v>
      </c>
      <c r="AW362">
        <f t="shared" si="69"/>
        <v>-1.5478736786419753</v>
      </c>
      <c r="AX362" s="9"/>
      <c r="AY362" s="22">
        <v>1.67252</v>
      </c>
      <c r="AZ362" s="22">
        <v>30.4572</v>
      </c>
      <c r="BA362" s="22">
        <v>1.51215E-2</v>
      </c>
      <c r="BB362" s="22">
        <v>352</v>
      </c>
      <c r="BC362" s="22">
        <v>1.6714500000000001</v>
      </c>
      <c r="BD362">
        <f t="shared" si="70"/>
        <v>-18.668518518518518</v>
      </c>
      <c r="BE362">
        <f t="shared" si="71"/>
        <v>-31.223470592592591</v>
      </c>
    </row>
    <row r="363" spans="6:57">
      <c r="F363" s="9"/>
      <c r="G363" s="22">
        <v>-9.7503699999999999E-2</v>
      </c>
      <c r="H363" s="22">
        <v>9.2124000000000006</v>
      </c>
      <c r="I363" s="22">
        <v>-1.3546799999999999E-2</v>
      </c>
      <c r="J363" s="22">
        <v>353</v>
      </c>
      <c r="K363" s="22">
        <v>-9.7930900000000001E-2</v>
      </c>
      <c r="L363">
        <f t="shared" si="60"/>
        <v>16.72444444444444</v>
      </c>
      <c r="M363">
        <f t="shared" si="61"/>
        <v>-1.6306952137777773</v>
      </c>
      <c r="N363" s="9"/>
      <c r="O363" s="22">
        <v>1.6775500000000001</v>
      </c>
      <c r="P363" s="22">
        <v>12.789899999999999</v>
      </c>
      <c r="Q363" s="22">
        <v>1.6027799999999998E-2</v>
      </c>
      <c r="R363" s="22">
        <v>353</v>
      </c>
      <c r="S363" s="22">
        <v>1.6769400000000001</v>
      </c>
      <c r="T363">
        <f t="shared" si="62"/>
        <v>-19.787407407407404</v>
      </c>
      <c r="U363">
        <f t="shared" si="63"/>
        <v>-33.19436529629629</v>
      </c>
      <c r="X363" s="9"/>
      <c r="Y363" s="22">
        <v>-9.7503699999999999E-2</v>
      </c>
      <c r="Z363" s="22">
        <v>18.041599999999999</v>
      </c>
      <c r="AA363" s="22">
        <v>-1.35651E-2</v>
      </c>
      <c r="AB363" s="22">
        <v>353</v>
      </c>
      <c r="AC363" s="22">
        <v>-9.7930900000000001E-2</v>
      </c>
      <c r="AD363">
        <f t="shared" si="64"/>
        <v>16.747037037037035</v>
      </c>
      <c r="AE363">
        <f t="shared" si="65"/>
        <v>-1.6328980751481479</v>
      </c>
      <c r="AF363" s="9"/>
      <c r="AG363" s="22">
        <v>1.6775500000000001</v>
      </c>
      <c r="AH363" s="22">
        <v>21.6191</v>
      </c>
      <c r="AI363" s="22">
        <v>1.6079699999999999E-2</v>
      </c>
      <c r="AJ363" s="22">
        <v>353</v>
      </c>
      <c r="AK363" s="22">
        <v>1.6763300000000001</v>
      </c>
      <c r="AL363">
        <f t="shared" si="66"/>
        <v>-19.851481481481482</v>
      </c>
      <c r="AM363">
        <f t="shared" si="67"/>
        <v>-33.301852759259262</v>
      </c>
      <c r="AP363" s="9"/>
      <c r="AQ363" s="22">
        <v>-9.7503699999999999E-2</v>
      </c>
      <c r="AR363" s="22">
        <v>26.889700000000001</v>
      </c>
      <c r="AS363" s="22">
        <v>-1.35742E-2</v>
      </c>
      <c r="AT363" s="22">
        <v>353</v>
      </c>
      <c r="AU363" s="22">
        <v>-9.7930900000000001E-2</v>
      </c>
      <c r="AV363">
        <f t="shared" si="68"/>
        <v>16.758271604938273</v>
      </c>
      <c r="AW363">
        <f t="shared" si="69"/>
        <v>-1.6339934870864199</v>
      </c>
      <c r="AX363" s="9"/>
      <c r="AY363" s="22">
        <v>1.6775500000000001</v>
      </c>
      <c r="AZ363" s="22">
        <v>30.467199999999998</v>
      </c>
      <c r="BA363" s="22">
        <v>1.6992199999999999E-2</v>
      </c>
      <c r="BB363" s="22">
        <v>353</v>
      </c>
      <c r="BC363" s="22">
        <v>1.6766399999999999</v>
      </c>
      <c r="BD363">
        <f t="shared" si="70"/>
        <v>-20.978024691358019</v>
      </c>
      <c r="BE363">
        <f t="shared" si="71"/>
        <v>-35.191685320987645</v>
      </c>
    </row>
    <row r="364" spans="6:57">
      <c r="F364" s="9"/>
      <c r="G364" s="22">
        <v>-0.10253900000000001</v>
      </c>
      <c r="H364" s="22">
        <v>9.2224699999999995</v>
      </c>
      <c r="I364" s="22">
        <v>-1.3561999999999999E-2</v>
      </c>
      <c r="J364" s="22">
        <v>354</v>
      </c>
      <c r="K364" s="22">
        <v>-0.102966</v>
      </c>
      <c r="L364">
        <f t="shared" si="60"/>
        <v>16.743209876543208</v>
      </c>
      <c r="M364">
        <f t="shared" si="61"/>
        <v>-1.7168319975308641</v>
      </c>
      <c r="N364" s="9"/>
      <c r="O364" s="22">
        <v>1.68259</v>
      </c>
      <c r="P364" s="22">
        <v>12.8</v>
      </c>
      <c r="Q364" s="22">
        <v>1.7999299999999999E-2</v>
      </c>
      <c r="R364" s="22">
        <v>354</v>
      </c>
      <c r="S364" s="22">
        <v>1.6818200000000001</v>
      </c>
      <c r="T364">
        <f t="shared" si="62"/>
        <v>-22.221358024691355</v>
      </c>
      <c r="U364">
        <f t="shared" si="63"/>
        <v>-37.389434798765429</v>
      </c>
      <c r="X364" s="9"/>
      <c r="Y364" s="22">
        <v>-0.10253900000000001</v>
      </c>
      <c r="Z364" s="22">
        <v>18.051600000000001</v>
      </c>
      <c r="AA364" s="22">
        <v>-1.35681E-2</v>
      </c>
      <c r="AB364" s="22">
        <v>354</v>
      </c>
      <c r="AC364" s="22">
        <v>-0.102966</v>
      </c>
      <c r="AD364">
        <f t="shared" si="64"/>
        <v>16.750740740740738</v>
      </c>
      <c r="AE364">
        <f t="shared" si="65"/>
        <v>-1.7176042048148146</v>
      </c>
      <c r="AF364" s="9"/>
      <c r="AG364" s="22">
        <v>1.68259</v>
      </c>
      <c r="AH364" s="22">
        <v>21.629100000000001</v>
      </c>
      <c r="AI364" s="22">
        <v>1.8090800000000001E-2</v>
      </c>
      <c r="AJ364" s="22">
        <v>354</v>
      </c>
      <c r="AK364" s="22">
        <v>1.6815199999999999</v>
      </c>
      <c r="AL364">
        <f t="shared" si="66"/>
        <v>-22.334320987654319</v>
      </c>
      <c r="AM364">
        <f t="shared" si="67"/>
        <v>-37.57950515061728</v>
      </c>
      <c r="AP364" s="9"/>
      <c r="AQ364" s="22">
        <v>-0.10253900000000001</v>
      </c>
      <c r="AR364" s="22">
        <v>26.899799999999999</v>
      </c>
      <c r="AS364" s="22">
        <v>-1.35742E-2</v>
      </c>
      <c r="AT364" s="22">
        <v>354</v>
      </c>
      <c r="AU364" s="22">
        <v>-0.102936</v>
      </c>
      <c r="AV364">
        <f t="shared" si="68"/>
        <v>16.758271604938273</v>
      </c>
      <c r="AW364">
        <f t="shared" si="69"/>
        <v>-1.7183764120987657</v>
      </c>
      <c r="AX364" s="9"/>
      <c r="AY364" s="22">
        <v>1.68259</v>
      </c>
      <c r="AZ364" s="22">
        <v>30.4773</v>
      </c>
      <c r="BA364" s="22">
        <v>1.9000199999999998E-2</v>
      </c>
      <c r="BB364" s="22">
        <v>354</v>
      </c>
      <c r="BC364" s="22">
        <v>1.6815199999999999</v>
      </c>
      <c r="BD364">
        <f t="shared" si="70"/>
        <v>-23.457037037037033</v>
      </c>
      <c r="BE364">
        <f t="shared" si="71"/>
        <v>-39.468575948148143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5353.9486229511049</v>
      </c>
      <c r="H2" s="2"/>
      <c r="I2" s="6" t="s">
        <v>12</v>
      </c>
      <c r="J2" s="2"/>
      <c r="K2" s="7" t="s">
        <v>13</v>
      </c>
      <c r="L2" s="3">
        <f>L4*I6*L9/100*100</f>
        <v>18.427730785185183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18.433012311111106</v>
      </c>
      <c r="AE2" s="8" t="s">
        <v>14</v>
      </c>
      <c r="AF2" s="9"/>
      <c r="AG2" s="2">
        <f>ABS(AK7-AK6)/ABS(AL7-AL6)*1000</f>
        <v>8721.0309836070246</v>
      </c>
      <c r="AH2" s="2"/>
      <c r="AI2" s="6" t="s">
        <v>15</v>
      </c>
      <c r="AJ2" s="2"/>
      <c r="AK2" s="7" t="s">
        <v>13</v>
      </c>
      <c r="AL2" s="3">
        <f>AL4*AI6*AL9/100*100</f>
        <v>17.112468609876544</v>
      </c>
      <c r="AM2" s="8" t="s">
        <v>14</v>
      </c>
      <c r="AP2" s="9"/>
      <c r="AQ2" s="2">
        <f>ABS(AU7-AU6)/ABS(AV7-AV6)*1000</f>
        <v>675.52406557380652</v>
      </c>
      <c r="AR2" s="2"/>
      <c r="AS2" s="6" t="s">
        <v>12</v>
      </c>
      <c r="AT2" s="2"/>
      <c r="AU2" s="7" t="s">
        <v>13</v>
      </c>
      <c r="AV2" s="3">
        <f>AV4*AS6*AV9/100*100</f>
        <v>18.354971432098765</v>
      </c>
      <c r="AW2" s="8" t="s">
        <v>14</v>
      </c>
      <c r="AX2" s="9"/>
      <c r="AY2" s="2">
        <f>ABS(BC7-BC6)/ABS(BD7-BD6)*1000</f>
        <v>4098.45285000067</v>
      </c>
      <c r="AZ2" s="2"/>
      <c r="BA2" s="6" t="s">
        <v>15</v>
      </c>
      <c r="BB2" s="2"/>
      <c r="BC2" s="7" t="s">
        <v>13</v>
      </c>
      <c r="BD2" s="3">
        <f>BD4*BA6*BD9/100*100</f>
        <v>17.031461999999998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1.6589400000000001</v>
      </c>
      <c r="J3" s="2"/>
      <c r="K3" s="10">
        <f>INDEX(L11:L1056,MATCH(I3,K11:K1056,0))</f>
        <v>-0.26911975308641972</v>
      </c>
      <c r="L3" s="35" t="s">
        <v>16</v>
      </c>
      <c r="M3" s="11">
        <f>M9</f>
        <v>18.427730785185183</v>
      </c>
      <c r="N3" s="9"/>
      <c r="O3" s="2" t="s">
        <v>44</v>
      </c>
      <c r="P3" s="2"/>
      <c r="Q3" s="2">
        <f>INDEX(S11:S1056,MATCH(0,T11:T1056,-1))</f>
        <v>1.6012599999999999</v>
      </c>
      <c r="R3" s="2"/>
      <c r="S3" s="10">
        <f>INDEX(T11:T1056,MATCH(Q3,S11:S1056,0))</f>
        <v>0.59452716049382714</v>
      </c>
      <c r="T3" s="35" t="s">
        <v>16</v>
      </c>
      <c r="U3" s="11">
        <f>U9</f>
        <v>17.521175099999997</v>
      </c>
      <c r="X3" s="9"/>
      <c r="Y3" s="2" t="s">
        <v>44</v>
      </c>
      <c r="Z3" s="2"/>
      <c r="AA3" s="2">
        <f>INDEX(AC11:AC856,MATCH(0,AD11:AD856,1))</f>
        <v>1.63879</v>
      </c>
      <c r="AB3" s="2"/>
      <c r="AC3" s="10">
        <f>INDEX(AD11:AD1056,MATCH(AA3,AC11:AC1056,0))</f>
        <v>-0.14836790123456789</v>
      </c>
      <c r="AD3" s="35" t="s">
        <v>16</v>
      </c>
      <c r="AE3" s="11">
        <f>AE9</f>
        <v>18.433012311111106</v>
      </c>
      <c r="AF3" s="9"/>
      <c r="AG3" s="2" t="s">
        <v>44</v>
      </c>
      <c r="AH3" s="2"/>
      <c r="AI3" s="2">
        <f>INDEX(AK11:AK1056,MATCH(0,AL11:AL1056,-1))</f>
        <v>1.6012599999999999</v>
      </c>
      <c r="AJ3" s="2"/>
      <c r="AK3" s="10">
        <f>INDEX(AL11:AL1056,MATCH(AI3,AK11:AK1056,0))</f>
        <v>0.31866419753086417</v>
      </c>
      <c r="AL3" s="35" t="s">
        <v>16</v>
      </c>
      <c r="AM3" s="11">
        <f>AM9</f>
        <v>17.112468609876544</v>
      </c>
      <c r="AP3" s="9"/>
      <c r="AQ3" s="2" t="s">
        <v>44</v>
      </c>
      <c r="AR3" s="2"/>
      <c r="AS3" s="2">
        <f>INDEX(AU11:AU856,MATCH(0,AV11:AV856,1))</f>
        <v>1.63879</v>
      </c>
      <c r="AT3" s="2"/>
      <c r="AU3" s="10">
        <f>INDEX(AV11:AV1056,MATCH(AS3,AU11:AU1056,0))</f>
        <v>-0.9155271604938271</v>
      </c>
      <c r="AV3" s="35" t="s">
        <v>16</v>
      </c>
      <c r="AW3" s="11">
        <f>AW9</f>
        <v>18.354971432098765</v>
      </c>
      <c r="AX3" s="9"/>
      <c r="AY3" s="2" t="s">
        <v>44</v>
      </c>
      <c r="AZ3" s="2"/>
      <c r="BA3" s="2">
        <f>INDEX(BC11:BC1056,MATCH(0,BD11:BD1056,-1))</f>
        <v>1.6012599999999999</v>
      </c>
      <c r="BB3" s="2"/>
      <c r="BC3" s="10">
        <f>INDEX(BD11:BD1056,MATCH(BA3,BC11:BC1056,0))</f>
        <v>0.1846506172839506</v>
      </c>
      <c r="BD3" s="35" t="s">
        <v>16</v>
      </c>
      <c r="BE3" s="11">
        <f>BE9</f>
        <v>17.031461999999998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5.3467207379555353</v>
      </c>
      <c r="H4" s="2"/>
      <c r="I4" s="2">
        <f>INDEX(K11:K1000,1+MATCH(0,L11:L856,1))</f>
        <v>1.65344</v>
      </c>
      <c r="J4" s="2"/>
      <c r="K4" s="10">
        <f>INDEX(L11:L1056,MATCH(I4,K11:K1056,0))</f>
        <v>0.75954814814814808</v>
      </c>
      <c r="L4" s="34">
        <f>M3/(I6*L9)</f>
        <v>0.65865684207891495</v>
      </c>
      <c r="M4" s="8" t="s">
        <v>17</v>
      </c>
      <c r="N4" s="9"/>
      <c r="O4" s="2">
        <f>ABS(Q3-Q4)/ABS(S3-S4)*1000</f>
        <v>7.1117144540118931</v>
      </c>
      <c r="P4" s="2"/>
      <c r="Q4" s="2">
        <f>INDEX(S11:S856,1+MATCH(0,T11:T856,-1))</f>
        <v>1.6058300000000001</v>
      </c>
      <c r="R4" s="2"/>
      <c r="S4" s="10">
        <f>INDEX(T11:T856,MATCH(Q4,S11:S856,0))</f>
        <v>-4.8074567901234565E-2</v>
      </c>
      <c r="T4" s="34" t="e">
        <f>U3/(Q6*T9)</f>
        <v>#DIV/0!</v>
      </c>
      <c r="U4" s="8" t="s">
        <v>17</v>
      </c>
      <c r="X4" s="9"/>
      <c r="Y4" s="2">
        <f>ABS(AA3-AA4)/ABS(AC3-AC4)*1000</f>
        <v>6.1462783565142702</v>
      </c>
      <c r="Z4" s="2"/>
      <c r="AA4" s="2">
        <f>INDEX(AC11:AC1000,1+MATCH(0,AD11:AD856,1))</f>
        <v>1.6333</v>
      </c>
      <c r="AB4" s="2"/>
      <c r="AC4" s="10">
        <f>INDEX(AD11:AD1056,MATCH(AA4,AC11:AC1056,0))</f>
        <v>0.74485555555555549</v>
      </c>
      <c r="AD4" s="34">
        <f>AE3/(AA6*AD9)</f>
        <v>0.66855179804960729</v>
      </c>
      <c r="AE4" s="8" t="s">
        <v>17</v>
      </c>
      <c r="AF4" s="9"/>
      <c r="AG4" s="2">
        <f>ABS(AI3-AI4)/ABS(AK3-AK4)*1000</f>
        <v>8.3995852056688474</v>
      </c>
      <c r="AH4" s="2"/>
      <c r="AI4" s="2">
        <f>INDEX(AK11:AK856,1+MATCH(0,AL11:AL856,-1))</f>
        <v>1.6067499999999999</v>
      </c>
      <c r="AJ4" s="2"/>
      <c r="AK4" s="10">
        <f>INDEX(AL11:AL856,MATCH(AI4,AK11:AK856,0))</f>
        <v>-0.33493950617283946</v>
      </c>
      <c r="AL4" s="34">
        <f>AM3/(AI6*AL9)</f>
        <v>0.63281342186532086</v>
      </c>
      <c r="AM4" s="8" t="s">
        <v>17</v>
      </c>
      <c r="AP4" s="9"/>
      <c r="AQ4" s="2">
        <f>ABS(AS3-AS4)/ABS(AU3-AU4)*1000</f>
        <v>5.314983520992234</v>
      </c>
      <c r="AR4" s="2"/>
      <c r="AS4" s="2">
        <f>INDEX(AU11:AU1000,1+MATCH(0,AV11:AV856,1))</f>
        <v>1.63361</v>
      </c>
      <c r="AT4" s="2"/>
      <c r="AU4" s="10">
        <f>INDEX(AV11:AV1056,MATCH(AS4,AU11:AU1056,0))</f>
        <v>5.9076049382716045E-2</v>
      </c>
      <c r="AV4" s="34">
        <f>AW3/(AS6*AV9)</f>
        <v>0.66462749591291226</v>
      </c>
      <c r="AW4" s="8" t="s">
        <v>17</v>
      </c>
      <c r="AX4" s="9"/>
      <c r="AY4" s="2">
        <f>ABS(BA3-BA4)/ABS(BC3-BC4)*1000</f>
        <v>7.7159706404371695</v>
      </c>
      <c r="AZ4" s="2"/>
      <c r="BA4" s="2">
        <f>INDEX(BC11:BC856,1+MATCH(0,BD11:BD856,-1))</f>
        <v>1.6064499999999999</v>
      </c>
      <c r="BB4" s="2"/>
      <c r="BC4" s="10">
        <f>INDEX(BD11:BD856,MATCH(BA4,BC11:BC856,0))</f>
        <v>-0.48798024691358016</v>
      </c>
      <c r="BD4" s="34">
        <f>BE3/(BA6*BD9)</f>
        <v>0.62958750260546381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13.277037037037037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13.909999999999998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13.729135802469134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14.03432098765432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13.77432098765432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13.796913580246912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1.6575010918351794</v>
      </c>
      <c r="J6" s="34"/>
      <c r="K6" s="13">
        <f>INDEX(K11:K1056,MATCH(L6,L11:L1056,0))</f>
        <v>3.1158399999999999E-3</v>
      </c>
      <c r="L6" s="10">
        <f>INDEX(L11:L1056,MATCH(0,K11:K1056,-1))</f>
        <v>16.878888888888888</v>
      </c>
      <c r="M6" s="8" t="s">
        <v>22</v>
      </c>
      <c r="N6" s="9"/>
      <c r="O6" s="2"/>
      <c r="P6" s="2"/>
      <c r="Q6" s="38">
        <f>(Q3-Q4)/(S3-S4)*(-S4)+Q4</f>
        <v>1.6054881074005865</v>
      </c>
      <c r="R6" s="38"/>
      <c r="S6" s="13">
        <f>INDEX(S11:S1056,MATCH(T6,T11:T1056,0))</f>
        <v>-4.4708300000000003E-3</v>
      </c>
      <c r="T6" s="10">
        <f>INDEX(T11:T1056,MATCH(0,S11:S1056,1))</f>
        <v>16.863827160493827</v>
      </c>
      <c r="U6" s="8" t="s">
        <v>22</v>
      </c>
      <c r="X6" s="9"/>
      <c r="Y6" s="2"/>
      <c r="Z6" s="2"/>
      <c r="AA6" s="34">
        <f>(AA3-AA4)/(AC3-AC4)*(-AC4)+AA4</f>
        <v>1.6378780895798406</v>
      </c>
      <c r="AB6" s="34"/>
      <c r="AC6" s="13">
        <f>INDEX(AC11:AC1056,MATCH(AD6,AD11:AD1056,0))</f>
        <v>9.33533E-2</v>
      </c>
      <c r="AD6" s="10">
        <f>INDEX(AD11:AD1056,MATCH(0,AC11:AC1056,-1))</f>
        <v>16.833703703703701</v>
      </c>
      <c r="AE6" s="8" t="s">
        <v>22</v>
      </c>
      <c r="AF6" s="9"/>
      <c r="AG6" s="2"/>
      <c r="AH6" s="2"/>
      <c r="AI6" s="38">
        <f>(AI3-AI4)/(AK3-AK4)*(-AK4)+AI4</f>
        <v>1.6039366470791565</v>
      </c>
      <c r="AJ6" s="38"/>
      <c r="AK6" s="13">
        <f>INDEX(AK11:AK1056,MATCH(AL6,AL11:AL1056,0))</f>
        <v>-2.9659999999999999E-2</v>
      </c>
      <c r="AL6" s="10">
        <f>INDEX(AL11:AL1056,MATCH(0,AK11:AK1056,1))</f>
        <v>16.856296296296296</v>
      </c>
      <c r="AM6" s="8" t="s">
        <v>22</v>
      </c>
      <c r="AP6" s="9"/>
      <c r="AQ6" s="2"/>
      <c r="AR6" s="2"/>
      <c r="AS6" s="34">
        <f>(AS3-AS4)/(AU3-AU4)*(-AU4)+AS4</f>
        <v>1.6339239882289545</v>
      </c>
      <c r="AT6" s="34"/>
      <c r="AU6" s="13">
        <f>INDEX(AU11:AU1056,MATCH(AV6,AV11:AV1056,0))</f>
        <v>3.0792200000000001E-3</v>
      </c>
      <c r="AV6" s="10">
        <f>INDEX(AV11:AV1056,MATCH(0,AU11:AU1056,-1))</f>
        <v>16.897654320987655</v>
      </c>
      <c r="AW6" s="8" t="s">
        <v>22</v>
      </c>
      <c r="AX6" s="9"/>
      <c r="AY6" s="2"/>
      <c r="AZ6" s="2"/>
      <c r="BA6" s="38">
        <f>(BA3-BA4)/(BC3-BC4)*(-BC4)+BA4</f>
        <v>1.6026847587417015</v>
      </c>
      <c r="BB6" s="38"/>
      <c r="BC6" s="13">
        <f>INDEX(BC11:BC1056,MATCH(BD6,BD11:BD1056,0))</f>
        <v>-1.4563E-2</v>
      </c>
      <c r="BD6" s="10">
        <f>INDEX(BD11:BD1056,MATCH(0,BC11:BC1056,1))</f>
        <v>16.882592592592591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4.3435700000000001E-2</v>
      </c>
      <c r="L7" s="10">
        <f>INDEX(L11:L856,1+MATCH(0,K11:K856,-1))</f>
        <v>16.871358024691357</v>
      </c>
      <c r="M7" s="12">
        <f>INDEX(K11:K1056,MATCH(M9,M11:M1056,0))</f>
        <v>1.38672</v>
      </c>
      <c r="N7" s="9"/>
      <c r="O7" s="2"/>
      <c r="P7" s="2"/>
      <c r="Q7" s="2"/>
      <c r="R7" s="2"/>
      <c r="S7" s="13">
        <f>INDEX(S11:S1056,MATCH(T7,T11:T1056,0))</f>
        <v>-4.4708300000000003E-3</v>
      </c>
      <c r="T7" s="10">
        <f>INDEX(T11:T1056,1+MATCH(0,S11:S1056,1))</f>
        <v>16.863827160493827</v>
      </c>
      <c r="U7" s="12">
        <f>INDEX(S11:S1056,MATCH(U9,U11:U1056,0))</f>
        <v>1.25824</v>
      </c>
      <c r="X7" s="9"/>
      <c r="Y7" s="2"/>
      <c r="Z7" s="2"/>
      <c r="AA7" s="2"/>
      <c r="AB7" s="2"/>
      <c r="AC7" s="13">
        <f>INDEX(AC11:AC856,MATCH(AD7,AD11:AD856,1))</f>
        <v>4.8458899999999999E-2</v>
      </c>
      <c r="AD7" s="10">
        <f>INDEX(AD11:AD856,1+MATCH(0,AC11:AC856,-1))</f>
        <v>16.833703703703701</v>
      </c>
      <c r="AE7" s="12">
        <f>INDEX(AC11:AC1056,MATCH(AE9,AE11:AE1056,0))</f>
        <v>1.34216</v>
      </c>
      <c r="AF7" s="9"/>
      <c r="AG7" s="2"/>
      <c r="AH7" s="2"/>
      <c r="AI7" s="2"/>
      <c r="AJ7" s="2"/>
      <c r="AK7" s="13">
        <f>INDEX(AK11:AK1056,MATCH(AL7,AL11:AL1056,0))</f>
        <v>-9.5336900000000002E-2</v>
      </c>
      <c r="AL7" s="10">
        <f>INDEX(AL11:AL1056,1+MATCH(0,AK11:AK1056,1))</f>
        <v>16.848765432098766</v>
      </c>
      <c r="AM7" s="12">
        <f>INDEX(AK11:AK1056,MATCH(AM9,AM11:AM1056,0))</f>
        <v>1.2182599999999999</v>
      </c>
      <c r="AP7" s="9"/>
      <c r="AQ7" s="2"/>
      <c r="AR7" s="2"/>
      <c r="AS7" s="2"/>
      <c r="AT7" s="2"/>
      <c r="AU7" s="13">
        <f>INDEX(AU11:AU856,MATCH(AV7,AV11:AV856,1))</f>
        <v>-2.0080599999999999E-3</v>
      </c>
      <c r="AV7" s="10">
        <f>INDEX(AV11:AV856,1+MATCH(0,AU11:AU856,-1))</f>
        <v>16.905185185185186</v>
      </c>
      <c r="AW7" s="12">
        <f>INDEX(AU11:AU1056,MATCH(AW9,AW11:AW1056,0))</f>
        <v>1.33148</v>
      </c>
      <c r="AX7" s="9"/>
      <c r="AY7" s="2"/>
      <c r="AZ7" s="2"/>
      <c r="BA7" s="2"/>
      <c r="BB7" s="2"/>
      <c r="BC7" s="13">
        <f>INDEX(BC11:BC1056,MATCH(BD7,BD11:BD1056,0))</f>
        <v>6.1645500000000002E-4</v>
      </c>
      <c r="BD7" s="10">
        <f>INDEX(BD11:BD1056,1+MATCH(0,BC11:BC1056,1))</f>
        <v>16.878888888888888</v>
      </c>
      <c r="BE7" s="12">
        <f>INDEX(BC11:BC1056,MATCH(BE9,BE11:BE1056,0))</f>
        <v>1.23291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16.87947085935955</v>
      </c>
      <c r="M9" s="16">
        <f>MAX(M11:M1056)</f>
        <v>18.427730785185183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17.521175099999997</v>
      </c>
      <c r="X9" s="9"/>
      <c r="Y9" s="2"/>
      <c r="Z9" s="2"/>
      <c r="AA9" s="15">
        <f>(MAX(AD2,AL2)-MIN(AD2,AL2))/MAX(AD2,AL2)%</f>
        <v>7.1640146436540988</v>
      </c>
      <c r="AB9" s="2"/>
      <c r="AC9" s="2"/>
      <c r="AD9" s="3">
        <f>(AD6-AD7)/(AC6-AC7)*(-AC7)+AD7</f>
        <v>16.833703703703701</v>
      </c>
      <c r="AE9" s="16">
        <f>MAX(AE11:AE1056)</f>
        <v>18.433012311111106</v>
      </c>
      <c r="AF9" s="9"/>
      <c r="AG9" s="2"/>
      <c r="AH9" s="2"/>
      <c r="AI9" s="2"/>
      <c r="AJ9" s="2"/>
      <c r="AK9" s="2"/>
      <c r="AL9" s="3">
        <f>(AL6-AL7)/(AK6-AK7)*(-AK7)+AL7</f>
        <v>16.859697270338902</v>
      </c>
      <c r="AM9" s="16">
        <f>MAX(AM11:AM1056)</f>
        <v>17.112468609876544</v>
      </c>
      <c r="AP9" s="9"/>
      <c r="AQ9" s="2"/>
      <c r="AR9" s="2"/>
      <c r="AS9" s="15">
        <f>(MAX(AV2,BD2)-MIN(AV2,BD2))/MAX(AV2,BD2)%</f>
        <v>7.2106319369380394</v>
      </c>
      <c r="AT9" s="2"/>
      <c r="AU9" s="2"/>
      <c r="AV9" s="3">
        <f>(AV6-AV7)/(AU6-AU7)*(-AU7)+AV7</f>
        <v>16.902212589385368</v>
      </c>
      <c r="AW9" s="16">
        <f>MAX(AW11:AW1056)</f>
        <v>18.354971432098765</v>
      </c>
      <c r="AX9" s="9"/>
      <c r="AY9" s="2"/>
      <c r="AZ9" s="2"/>
      <c r="BA9" s="2"/>
      <c r="BB9" s="2"/>
      <c r="BC9" s="2"/>
      <c r="BD9" s="3">
        <f>(BD6-BD7)/(BC6-BC7)*(-BC7)+BD7</f>
        <v>16.879039300525317</v>
      </c>
      <c r="BE9" s="16">
        <f>MAX(BE11:BE1056)</f>
        <v>17.031461999999998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1.6575010918351794</v>
      </c>
      <c r="B11" s="19">
        <f>IFERROR(L9,0)</f>
        <v>16.87947085935955</v>
      </c>
      <c r="C11" s="20">
        <f>IFERROR(L4,0)</f>
        <v>0.65865684207891495</v>
      </c>
      <c r="D11" s="21">
        <f>IFERROR(L2,0)</f>
        <v>18.427730785185183</v>
      </c>
      <c r="E11" s="21">
        <f>IFERROR(I9,0)</f>
        <v>0</v>
      </c>
      <c r="F11" s="9"/>
      <c r="G11" s="22">
        <v>1.67496</v>
      </c>
      <c r="H11" s="22">
        <v>5.1913900000000002</v>
      </c>
      <c r="I11" s="22">
        <v>3.58063E-3</v>
      </c>
      <c r="J11" s="22">
        <v>1</v>
      </c>
      <c r="K11" s="22">
        <v>1.6738900000000001</v>
      </c>
      <c r="L11">
        <f>-I11/$F$2*1000</f>
        <v>-4.4205308641975307</v>
      </c>
      <c r="M11">
        <f>L11*G11</f>
        <v>-7.4042123762962957</v>
      </c>
      <c r="N11" s="9"/>
      <c r="O11" s="22">
        <v>-9.49097E-2</v>
      </c>
      <c r="P11" s="22">
        <v>8.7688799999999993</v>
      </c>
      <c r="Q11" s="22">
        <v>-1.36627E-2</v>
      </c>
      <c r="R11" s="22">
        <v>1</v>
      </c>
      <c r="S11" s="22">
        <v>-9.5306399999999999E-2</v>
      </c>
      <c r="T11">
        <f>-Q11/$F$2*1000</f>
        <v>16.86753086419753</v>
      </c>
      <c r="U11">
        <f>T11*O11</f>
        <v>-1.6008922940617283</v>
      </c>
      <c r="V11" s="23"/>
      <c r="W11" s="24"/>
      <c r="X11" s="9"/>
      <c r="Y11" s="22">
        <v>1.67496</v>
      </c>
      <c r="Z11" s="22">
        <v>13.9946</v>
      </c>
      <c r="AA11" s="22">
        <v>8.5357699999999998E-3</v>
      </c>
      <c r="AB11" s="22">
        <v>1</v>
      </c>
      <c r="AC11" s="22">
        <v>1.6732800000000001</v>
      </c>
      <c r="AD11">
        <f>-AA11/$F$2*1000</f>
        <v>-10.537987654320986</v>
      </c>
      <c r="AE11">
        <f>AD11*Y11</f>
        <v>-17.650707801481477</v>
      </c>
      <c r="AF11" s="9"/>
      <c r="AG11" s="22">
        <v>-9.49097E-2</v>
      </c>
      <c r="AH11" s="22">
        <v>17.572099999999999</v>
      </c>
      <c r="AI11" s="22">
        <v>-1.36475E-2</v>
      </c>
      <c r="AJ11" s="22">
        <v>1</v>
      </c>
      <c r="AK11" s="22">
        <v>-9.5336900000000002E-2</v>
      </c>
      <c r="AL11">
        <f>-AI11/$F$2*1000</f>
        <v>16.848765432098766</v>
      </c>
      <c r="AM11">
        <f>AL11*AG11</f>
        <v>-1.5991112725308643</v>
      </c>
      <c r="AP11" s="9"/>
      <c r="AQ11" s="22">
        <v>1.67496</v>
      </c>
      <c r="AR11" s="22">
        <v>22.880800000000001</v>
      </c>
      <c r="AS11" s="22">
        <v>9.4085699999999998E-3</v>
      </c>
      <c r="AT11" s="22">
        <v>1</v>
      </c>
      <c r="AU11" s="22">
        <v>1.6738900000000001</v>
      </c>
      <c r="AV11">
        <f>-AS11/$F$2*1000</f>
        <v>-11.615518518518519</v>
      </c>
      <c r="AW11">
        <f>AV11*AQ11</f>
        <v>-19.455528897777778</v>
      </c>
      <c r="AX11" s="9"/>
      <c r="AY11" s="22">
        <v>-9.49097E-2</v>
      </c>
      <c r="AZ11" s="22">
        <v>26.458300000000001</v>
      </c>
      <c r="BA11" s="22">
        <v>-1.3677999999999999E-2</v>
      </c>
      <c r="BB11" s="22">
        <v>1</v>
      </c>
      <c r="BC11" s="22">
        <v>-9.5336900000000002E-2</v>
      </c>
      <c r="BD11">
        <f>-BA11/$F$2*1000</f>
        <v>16.886419753086418</v>
      </c>
      <c r="BE11">
        <f>BD11*AY11</f>
        <v>-1.6026850328395059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1.6054881074005865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1.6699200000000001</v>
      </c>
      <c r="H12" s="22">
        <v>5.2014699999999996</v>
      </c>
      <c r="I12" s="22">
        <v>2.2543300000000001E-3</v>
      </c>
      <c r="J12" s="22">
        <v>2</v>
      </c>
      <c r="K12" s="22">
        <v>1.6693100000000001</v>
      </c>
      <c r="L12">
        <f t="shared" ref="L12:L75" si="0">-I12/$F$2*1000</f>
        <v>-2.7831234567901233</v>
      </c>
      <c r="M12">
        <f t="shared" ref="M12:M75" si="1">L12*G12</f>
        <v>-4.6475935229629632</v>
      </c>
      <c r="N12" s="9"/>
      <c r="O12" s="22">
        <v>-8.9874300000000004E-2</v>
      </c>
      <c r="P12" s="22">
        <v>8.77895</v>
      </c>
      <c r="Q12" s="22">
        <v>-1.3665800000000001E-2</v>
      </c>
      <c r="R12" s="22">
        <v>2</v>
      </c>
      <c r="S12" s="22">
        <v>-9.0271000000000004E-2</v>
      </c>
      <c r="T12">
        <f t="shared" ref="T12:T75" si="2">-Q12/$F$2*1000</f>
        <v>16.871358024691357</v>
      </c>
      <c r="U12">
        <f t="shared" ref="U12:U75" si="3">T12*O12</f>
        <v>-1.5163014925185185</v>
      </c>
      <c r="V12" s="23"/>
      <c r="W12" s="24"/>
      <c r="X12" s="9"/>
      <c r="Y12" s="22">
        <v>1.6699200000000001</v>
      </c>
      <c r="Z12" s="22">
        <v>14.0047</v>
      </c>
      <c r="AA12" s="22">
        <v>6.7382800000000001E-3</v>
      </c>
      <c r="AB12" s="22">
        <v>2</v>
      </c>
      <c r="AC12" s="22">
        <v>1.6690100000000001</v>
      </c>
      <c r="AD12">
        <f t="shared" ref="AD12:AD75" si="4">-AA12/$F$2*1000</f>
        <v>-8.3188641975308641</v>
      </c>
      <c r="AE12">
        <f t="shared" ref="AE12:AE75" si="5">AD12*Y12</f>
        <v>-13.891837700740741</v>
      </c>
      <c r="AF12" s="9"/>
      <c r="AG12" s="22">
        <v>-8.9874300000000004E-2</v>
      </c>
      <c r="AH12" s="22">
        <v>17.5822</v>
      </c>
      <c r="AI12" s="22">
        <v>-1.36566E-2</v>
      </c>
      <c r="AJ12" s="22">
        <v>2</v>
      </c>
      <c r="AK12" s="22">
        <v>-9.0271000000000004E-2</v>
      </c>
      <c r="AL12">
        <f t="shared" ref="AL12:AL75" si="6">-AI12/$F$2*1000</f>
        <v>16.86</v>
      </c>
      <c r="AM12">
        <f t="shared" ref="AM12:AM75" si="7">AL12*AG12</f>
        <v>-1.515280698</v>
      </c>
      <c r="AP12" s="9"/>
      <c r="AQ12" s="22">
        <v>1.6699200000000001</v>
      </c>
      <c r="AR12" s="22">
        <v>22.890899999999998</v>
      </c>
      <c r="AS12" s="22">
        <v>7.6110800000000001E-3</v>
      </c>
      <c r="AT12" s="22">
        <v>2</v>
      </c>
      <c r="AU12" s="22">
        <v>1.6687000000000001</v>
      </c>
      <c r="AV12">
        <f t="shared" ref="AV12:AV75" si="8">-AS12/$F$2*1000</f>
        <v>-9.3963950617283949</v>
      </c>
      <c r="AW12">
        <f t="shared" ref="AW12:AW75" si="9">AV12*AQ12</f>
        <v>-15.691228041481482</v>
      </c>
      <c r="AX12" s="9"/>
      <c r="AY12" s="22">
        <v>-8.9874300000000004E-2</v>
      </c>
      <c r="AZ12" s="22">
        <v>26.468399999999999</v>
      </c>
      <c r="BA12" s="22">
        <v>-1.3681E-2</v>
      </c>
      <c r="BB12" s="22">
        <v>2</v>
      </c>
      <c r="BC12" s="22">
        <v>-9.0301500000000007E-2</v>
      </c>
      <c r="BD12">
        <f t="shared" ref="BD12:BD75" si="10">-BA12/$F$2*1000</f>
        <v>16.890123456790121</v>
      </c>
      <c r="BE12">
        <f t="shared" ref="BE12:BE75" si="11">BD12*AY12</f>
        <v>-1.5179880225925926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1.6378780895798406</v>
      </c>
      <c r="B13" s="19">
        <f>IFERROR(AD9,0)</f>
        <v>16.833703703703701</v>
      </c>
      <c r="C13" s="20">
        <f>IFERROR(AD4,0)</f>
        <v>0.66855179804960729</v>
      </c>
      <c r="D13" s="21">
        <f>IFERROR(AD2,0)</f>
        <v>18.433012311111106</v>
      </c>
      <c r="E13" s="21">
        <f>IFERROR(AA9,0)</f>
        <v>7.1640146436540988</v>
      </c>
      <c r="F13" s="9"/>
      <c r="G13" s="22">
        <v>1.66489</v>
      </c>
      <c r="H13" s="22">
        <v>5.2115400000000003</v>
      </c>
      <c r="I13" s="22">
        <v>1.1651599999999999E-3</v>
      </c>
      <c r="J13" s="22">
        <v>3</v>
      </c>
      <c r="K13" s="22">
        <v>1.6638200000000001</v>
      </c>
      <c r="L13">
        <f t="shared" si="0"/>
        <v>-1.438469135802469</v>
      </c>
      <c r="M13">
        <f t="shared" si="1"/>
        <v>-2.3948928795061728</v>
      </c>
      <c r="N13" s="9"/>
      <c r="O13" s="22">
        <v>-8.4838899999999995E-2</v>
      </c>
      <c r="P13" s="22">
        <v>8.7890200000000007</v>
      </c>
      <c r="Q13" s="22">
        <v>-1.36688E-2</v>
      </c>
      <c r="R13" s="22">
        <v>3</v>
      </c>
      <c r="S13" s="22">
        <v>-8.52966E-2</v>
      </c>
      <c r="T13">
        <f t="shared" si="2"/>
        <v>16.87506172839506</v>
      </c>
      <c r="U13">
        <f t="shared" si="3"/>
        <v>-1.4316616744691355</v>
      </c>
      <c r="V13" s="23"/>
      <c r="W13" s="24"/>
      <c r="X13" s="9"/>
      <c r="Y13" s="22">
        <v>1.66489</v>
      </c>
      <c r="Z13" s="22">
        <v>14.014799999999999</v>
      </c>
      <c r="AA13" s="22">
        <v>5.2795400000000001E-3</v>
      </c>
      <c r="AB13" s="22">
        <v>3</v>
      </c>
      <c r="AC13" s="22">
        <v>1.6638200000000001</v>
      </c>
      <c r="AD13">
        <f t="shared" si="4"/>
        <v>-6.5179506172839501</v>
      </c>
      <c r="AE13">
        <f t="shared" si="5"/>
        <v>-10.851670803209876</v>
      </c>
      <c r="AF13" s="9"/>
      <c r="AG13" s="22">
        <v>-8.4838899999999995E-2</v>
      </c>
      <c r="AH13" s="22">
        <v>17.592300000000002</v>
      </c>
      <c r="AI13" s="22">
        <v>-1.36597E-2</v>
      </c>
      <c r="AJ13" s="22">
        <v>3</v>
      </c>
      <c r="AK13" s="22">
        <v>-8.5266099999999997E-2</v>
      </c>
      <c r="AL13">
        <f t="shared" si="6"/>
        <v>16.863827160493827</v>
      </c>
      <c r="AM13">
        <f t="shared" si="7"/>
        <v>-1.4307085460864197</v>
      </c>
      <c r="AP13" s="9"/>
      <c r="AQ13" s="22">
        <v>1.66489</v>
      </c>
      <c r="AR13" s="22">
        <v>22.901</v>
      </c>
      <c r="AS13" s="22">
        <v>6.0485799999999996E-3</v>
      </c>
      <c r="AT13" s="22">
        <v>3</v>
      </c>
      <c r="AU13" s="22">
        <v>1.66412</v>
      </c>
      <c r="AV13">
        <f t="shared" si="8"/>
        <v>-7.4673827160493822</v>
      </c>
      <c r="AW13">
        <f t="shared" si="9"/>
        <v>-12.432370810123455</v>
      </c>
      <c r="AX13" s="9"/>
      <c r="AY13" s="22">
        <v>-8.4838899999999995E-2</v>
      </c>
      <c r="AZ13" s="22">
        <v>26.4785</v>
      </c>
      <c r="BA13" s="22">
        <v>-1.3693200000000001E-2</v>
      </c>
      <c r="BB13" s="22">
        <v>3</v>
      </c>
      <c r="BC13" s="22">
        <v>-8.5266099999999997E-2</v>
      </c>
      <c r="BD13">
        <f t="shared" si="10"/>
        <v>16.905185185185186</v>
      </c>
      <c r="BE13">
        <f t="shared" si="11"/>
        <v>-1.4342173154074074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1.6039366470791565</v>
      </c>
      <c r="B14" s="19">
        <f>IFERROR(AL9,0)</f>
        <v>16.859697270338902</v>
      </c>
      <c r="C14" s="20">
        <f>IFERROR(AL4,0)</f>
        <v>0.63281342186532086</v>
      </c>
      <c r="D14" s="21">
        <f>IFERROR(AL2,0)</f>
        <v>17.112468609876544</v>
      </c>
      <c r="E14" s="21"/>
      <c r="F14" s="9"/>
      <c r="G14" s="22">
        <v>1.65985</v>
      </c>
      <c r="H14" s="22">
        <v>5.2216100000000001</v>
      </c>
      <c r="I14" s="22">
        <v>2.17987E-4</v>
      </c>
      <c r="J14" s="22">
        <v>4</v>
      </c>
      <c r="K14" s="22">
        <v>1.6589400000000001</v>
      </c>
      <c r="L14">
        <f t="shared" si="0"/>
        <v>-0.26911975308641972</v>
      </c>
      <c r="M14">
        <f t="shared" si="1"/>
        <v>-0.44669842216049377</v>
      </c>
      <c r="N14" s="9"/>
      <c r="O14" s="22">
        <v>-7.9803499999999999E-2</v>
      </c>
      <c r="P14" s="22">
        <v>8.7990899999999996</v>
      </c>
      <c r="Q14" s="22">
        <v>-1.3677999999999999E-2</v>
      </c>
      <c r="R14" s="22">
        <v>4</v>
      </c>
      <c r="S14" s="22">
        <v>-8.0230700000000002E-2</v>
      </c>
      <c r="T14">
        <f t="shared" si="2"/>
        <v>16.886419753086418</v>
      </c>
      <c r="U14">
        <f t="shared" si="3"/>
        <v>-1.3475953987654319</v>
      </c>
      <c r="V14" s="23"/>
      <c r="W14" s="24"/>
      <c r="X14" s="9"/>
      <c r="Y14" s="22">
        <v>1.65985</v>
      </c>
      <c r="Z14" s="22">
        <v>14.024800000000001</v>
      </c>
      <c r="AA14" s="22">
        <v>3.9959699999999997E-3</v>
      </c>
      <c r="AB14" s="22">
        <v>4</v>
      </c>
      <c r="AC14" s="22">
        <v>1.65924</v>
      </c>
      <c r="AD14">
        <f t="shared" si="4"/>
        <v>-4.9332962962962963</v>
      </c>
      <c r="AE14">
        <f t="shared" si="5"/>
        <v>-8.1885318574074084</v>
      </c>
      <c r="AF14" s="9"/>
      <c r="AG14" s="22">
        <v>-7.9803499999999999E-2</v>
      </c>
      <c r="AH14" s="22">
        <v>17.6023</v>
      </c>
      <c r="AI14" s="22">
        <v>-1.36627E-2</v>
      </c>
      <c r="AJ14" s="22">
        <v>4</v>
      </c>
      <c r="AK14" s="22">
        <v>-8.0261200000000005E-2</v>
      </c>
      <c r="AL14">
        <f t="shared" si="6"/>
        <v>16.86753086419753</v>
      </c>
      <c r="AM14">
        <f t="shared" si="7"/>
        <v>-1.3460879993209875</v>
      </c>
      <c r="AP14" s="9"/>
      <c r="AQ14" s="22">
        <v>1.65985</v>
      </c>
      <c r="AR14" s="22">
        <v>22.911000000000001</v>
      </c>
      <c r="AS14" s="22">
        <v>4.7631799999999997E-3</v>
      </c>
      <c r="AT14" s="22">
        <v>4</v>
      </c>
      <c r="AU14" s="22">
        <v>1.6589400000000001</v>
      </c>
      <c r="AV14">
        <f t="shared" si="8"/>
        <v>-5.8804691358024685</v>
      </c>
      <c r="AW14">
        <f t="shared" si="9"/>
        <v>-9.7606966950617284</v>
      </c>
      <c r="AX14" s="9"/>
      <c r="AY14" s="22">
        <v>-7.9803499999999999E-2</v>
      </c>
      <c r="AZ14" s="22">
        <v>26.488499999999998</v>
      </c>
      <c r="BA14" s="22">
        <v>-1.3699299999999999E-2</v>
      </c>
      <c r="BB14" s="22">
        <v>4</v>
      </c>
      <c r="BC14" s="22">
        <v>-8.0230700000000002E-2</v>
      </c>
      <c r="BD14">
        <f t="shared" si="10"/>
        <v>16.912716049382716</v>
      </c>
      <c r="BE14">
        <f t="shared" si="11"/>
        <v>-1.3496939352469135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1.6339239882289545</v>
      </c>
      <c r="B15" s="19">
        <f>IFERROR(AV9,0)</f>
        <v>16.902212589385368</v>
      </c>
      <c r="C15" s="20">
        <f>IFERROR(AV4,0)</f>
        <v>0.66462749591291226</v>
      </c>
      <c r="D15" s="21">
        <f>IFERROR(AV2,0)</f>
        <v>18.354971432098765</v>
      </c>
      <c r="E15" s="21">
        <f>IFERROR(AS9,0)</f>
        <v>7.2106319369380394</v>
      </c>
      <c r="F15" s="9"/>
      <c r="G15" s="22">
        <v>1.65482</v>
      </c>
      <c r="H15" s="22">
        <v>5.2316799999999999</v>
      </c>
      <c r="I15" s="22">
        <v>-6.1523399999999998E-4</v>
      </c>
      <c r="J15" s="22">
        <v>5</v>
      </c>
      <c r="K15" s="22">
        <v>1.65344</v>
      </c>
      <c r="L15">
        <f t="shared" si="0"/>
        <v>0.75954814814814808</v>
      </c>
      <c r="M15">
        <f t="shared" si="1"/>
        <v>1.2569154665185185</v>
      </c>
      <c r="N15" s="9"/>
      <c r="O15" s="22">
        <v>-7.4768100000000004E-2</v>
      </c>
      <c r="P15" s="22">
        <v>8.8091600000000003</v>
      </c>
      <c r="Q15" s="22">
        <v>-1.36749E-2</v>
      </c>
      <c r="R15" s="22">
        <v>5</v>
      </c>
      <c r="S15" s="22">
        <v>-7.5256299999999998E-2</v>
      </c>
      <c r="T15">
        <f t="shared" si="2"/>
        <v>16.882592592592591</v>
      </c>
      <c r="U15">
        <f t="shared" si="3"/>
        <v>-1.2622793712222222</v>
      </c>
      <c r="V15" s="23"/>
      <c r="W15" s="24"/>
      <c r="X15" s="9"/>
      <c r="Y15" s="22">
        <v>1.65482</v>
      </c>
      <c r="Z15" s="22">
        <v>14.0349</v>
      </c>
      <c r="AA15" s="22">
        <v>2.9003900000000001E-3</v>
      </c>
      <c r="AB15" s="22">
        <v>5</v>
      </c>
      <c r="AC15" s="22">
        <v>1.65405</v>
      </c>
      <c r="AD15">
        <f t="shared" si="4"/>
        <v>-3.5807283950617284</v>
      </c>
      <c r="AE15">
        <f t="shared" si="5"/>
        <v>-5.9254609627160493</v>
      </c>
      <c r="AF15" s="9"/>
      <c r="AG15" s="22">
        <v>-7.4768100000000004E-2</v>
      </c>
      <c r="AH15" s="22">
        <v>17.612400000000001</v>
      </c>
      <c r="AI15" s="22">
        <v>-1.36688E-2</v>
      </c>
      <c r="AJ15" s="22">
        <v>5</v>
      </c>
      <c r="AK15" s="22">
        <v>-7.5134300000000001E-2</v>
      </c>
      <c r="AL15">
        <f t="shared" si="6"/>
        <v>16.87506172839506</v>
      </c>
      <c r="AM15">
        <f t="shared" si="7"/>
        <v>-1.2617163028148148</v>
      </c>
      <c r="AP15" s="9"/>
      <c r="AQ15" s="22">
        <v>1.65482</v>
      </c>
      <c r="AR15" s="22">
        <v>22.921099999999999</v>
      </c>
      <c r="AS15" s="22">
        <v>3.58429E-3</v>
      </c>
      <c r="AT15" s="22">
        <v>5</v>
      </c>
      <c r="AU15" s="22">
        <v>1.6543600000000001</v>
      </c>
      <c r="AV15">
        <f t="shared" si="8"/>
        <v>-4.4250493827160495</v>
      </c>
      <c r="AW15">
        <f t="shared" si="9"/>
        <v>-7.3226602195061732</v>
      </c>
      <c r="AX15" s="9"/>
      <c r="AY15" s="22">
        <v>-7.4768100000000004E-2</v>
      </c>
      <c r="AZ15" s="22">
        <v>26.4986</v>
      </c>
      <c r="BA15" s="22">
        <v>-1.37024E-2</v>
      </c>
      <c r="BB15" s="22">
        <v>5</v>
      </c>
      <c r="BC15" s="22">
        <v>-7.5164800000000004E-2</v>
      </c>
      <c r="BD15">
        <f t="shared" si="10"/>
        <v>16.916543209876544</v>
      </c>
      <c r="BE15">
        <f t="shared" si="11"/>
        <v>-1.2648177943703705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1.6026847587417015</v>
      </c>
      <c r="B16" s="19">
        <f>IFERROR(BD9,0)</f>
        <v>16.879039300525317</v>
      </c>
      <c r="C16" s="20">
        <f>IFERROR(BD4,0)</f>
        <v>0.62958750260546381</v>
      </c>
      <c r="D16" s="21">
        <f>IFERROR(BD2,0)</f>
        <v>17.031461999999998</v>
      </c>
      <c r="E16" s="21"/>
      <c r="F16" s="9"/>
      <c r="G16" s="22">
        <v>1.64978</v>
      </c>
      <c r="H16" s="22">
        <v>5.2417499999999997</v>
      </c>
      <c r="I16" s="22">
        <v>-1.3629200000000001E-3</v>
      </c>
      <c r="J16" s="22">
        <v>6</v>
      </c>
      <c r="K16" s="22">
        <v>1.64825</v>
      </c>
      <c r="L16">
        <f t="shared" si="0"/>
        <v>1.6826172839506173</v>
      </c>
      <c r="M16">
        <f t="shared" si="1"/>
        <v>2.7759483427160494</v>
      </c>
      <c r="N16" s="9"/>
      <c r="O16" s="22">
        <v>-6.9732699999999995E-2</v>
      </c>
      <c r="P16" s="22">
        <v>8.8192400000000006</v>
      </c>
      <c r="Q16" s="22">
        <v>-1.36688E-2</v>
      </c>
      <c r="R16" s="22">
        <v>6</v>
      </c>
      <c r="S16" s="22">
        <v>-7.0251499999999995E-2</v>
      </c>
      <c r="T16">
        <f t="shared" si="2"/>
        <v>16.87506172839506</v>
      </c>
      <c r="U16">
        <f t="shared" si="3"/>
        <v>-1.1767436169876542</v>
      </c>
      <c r="V16" s="23"/>
      <c r="W16" s="24"/>
      <c r="X16" s="9"/>
      <c r="Y16" s="22">
        <v>1.64978</v>
      </c>
      <c r="Z16" s="22">
        <v>14.045</v>
      </c>
      <c r="AA16" s="22">
        <v>1.8563799999999999E-3</v>
      </c>
      <c r="AB16" s="22">
        <v>6</v>
      </c>
      <c r="AC16" s="22">
        <v>1.64825</v>
      </c>
      <c r="AD16">
        <f t="shared" si="4"/>
        <v>-2.2918271604938267</v>
      </c>
      <c r="AE16">
        <f t="shared" si="5"/>
        <v>-3.7810106128395056</v>
      </c>
      <c r="AF16" s="9"/>
      <c r="AG16" s="22">
        <v>-6.9732699999999995E-2</v>
      </c>
      <c r="AH16" s="22">
        <v>17.622499999999999</v>
      </c>
      <c r="AI16" s="22">
        <v>-1.3677999999999999E-2</v>
      </c>
      <c r="AJ16" s="22">
        <v>6</v>
      </c>
      <c r="AK16" s="22">
        <v>-7.0129399999999995E-2</v>
      </c>
      <c r="AL16">
        <f t="shared" si="6"/>
        <v>16.886419753086418</v>
      </c>
      <c r="AM16">
        <f t="shared" si="7"/>
        <v>-1.1775356427160493</v>
      </c>
      <c r="AP16" s="9"/>
      <c r="AQ16" s="22">
        <v>1.64978</v>
      </c>
      <c r="AR16" s="22">
        <v>22.9312</v>
      </c>
      <c r="AS16" s="22">
        <v>2.54456E-3</v>
      </c>
      <c r="AT16" s="22">
        <v>6</v>
      </c>
      <c r="AU16" s="22">
        <v>1.64856</v>
      </c>
      <c r="AV16">
        <f t="shared" si="8"/>
        <v>-3.1414320987654318</v>
      </c>
      <c r="AW16">
        <f t="shared" si="9"/>
        <v>-5.1826718479012346</v>
      </c>
      <c r="AX16" s="9"/>
      <c r="AY16" s="22">
        <v>-6.9732699999999995E-2</v>
      </c>
      <c r="AZ16" s="22">
        <v>26.508700000000001</v>
      </c>
      <c r="BA16" s="22">
        <v>-1.37054E-2</v>
      </c>
      <c r="BB16" s="22">
        <v>6</v>
      </c>
      <c r="BC16" s="22">
        <v>-7.0129399999999995E-2</v>
      </c>
      <c r="BD16">
        <f t="shared" si="10"/>
        <v>16.920246913580247</v>
      </c>
      <c r="BE16">
        <f t="shared" si="11"/>
        <v>-1.1798945019506171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5.2518200000000004</v>
      </c>
      <c r="I17" s="22">
        <v>-2.0105000000000001E-3</v>
      </c>
      <c r="J17" s="22">
        <v>7</v>
      </c>
      <c r="K17" s="22">
        <v>1.64337</v>
      </c>
      <c r="L17">
        <f t="shared" si="0"/>
        <v>2.4820987654320987</v>
      </c>
      <c r="M17">
        <f t="shared" si="1"/>
        <v>4.0824071234567905</v>
      </c>
      <c r="N17" s="9"/>
      <c r="O17" s="22">
        <v>-6.4697299999999999E-2</v>
      </c>
      <c r="P17" s="22">
        <v>8.8293099999999995</v>
      </c>
      <c r="Q17" s="22">
        <v>-1.36688E-2</v>
      </c>
      <c r="R17" s="22">
        <v>7</v>
      </c>
      <c r="S17" s="22">
        <v>-6.5124500000000002E-2</v>
      </c>
      <c r="T17">
        <f t="shared" si="2"/>
        <v>16.87506172839506</v>
      </c>
      <c r="U17">
        <f t="shared" si="3"/>
        <v>-1.0917709311604937</v>
      </c>
      <c r="V17" s="23"/>
      <c r="W17" s="24"/>
      <c r="X17" s="9"/>
      <c r="Y17" s="22">
        <v>1.6447400000000001</v>
      </c>
      <c r="Z17" s="22">
        <v>14.055099999999999</v>
      </c>
      <c r="AA17" s="22">
        <v>9.6343999999999998E-4</v>
      </c>
      <c r="AB17" s="22">
        <v>7</v>
      </c>
      <c r="AC17" s="22">
        <v>1.64368</v>
      </c>
      <c r="AD17">
        <f t="shared" si="4"/>
        <v>-1.1894320987654321</v>
      </c>
      <c r="AE17">
        <f t="shared" si="5"/>
        <v>-1.9563065501234569</v>
      </c>
      <c r="AF17" s="9"/>
      <c r="AG17" s="22">
        <v>-6.4697299999999999E-2</v>
      </c>
      <c r="AH17" s="22">
        <v>17.6325</v>
      </c>
      <c r="AI17" s="22">
        <v>-1.3687100000000001E-2</v>
      </c>
      <c r="AJ17" s="22">
        <v>7</v>
      </c>
      <c r="AK17" s="22">
        <v>-6.5063499999999996E-2</v>
      </c>
      <c r="AL17">
        <f t="shared" si="6"/>
        <v>16.897654320987655</v>
      </c>
      <c r="AM17">
        <f t="shared" si="7"/>
        <v>-1.0932326109012347</v>
      </c>
      <c r="AP17" s="9"/>
      <c r="AQ17" s="22">
        <v>1.6447400000000001</v>
      </c>
      <c r="AR17" s="22">
        <v>22.941299999999998</v>
      </c>
      <c r="AS17" s="22">
        <v>1.5918E-3</v>
      </c>
      <c r="AT17" s="22">
        <v>7</v>
      </c>
      <c r="AU17" s="22">
        <v>1.64398</v>
      </c>
      <c r="AV17">
        <f t="shared" si="8"/>
        <v>-1.9651851851851849</v>
      </c>
      <c r="AW17">
        <f t="shared" si="9"/>
        <v>-3.2322186814814811</v>
      </c>
      <c r="AX17" s="9"/>
      <c r="AY17" s="22">
        <v>-6.4697299999999999E-2</v>
      </c>
      <c r="AZ17" s="22">
        <v>26.518699999999999</v>
      </c>
      <c r="BA17" s="22">
        <v>-1.37085E-2</v>
      </c>
      <c r="BB17" s="22">
        <v>7</v>
      </c>
      <c r="BC17" s="22">
        <v>-6.5155000000000005E-2</v>
      </c>
      <c r="BD17">
        <f t="shared" si="10"/>
        <v>16.924074074074074</v>
      </c>
      <c r="BE17">
        <f t="shared" si="11"/>
        <v>-1.0949418975925926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5.2618900000000002</v>
      </c>
      <c r="I18" s="22">
        <v>-2.6116899999999998E-3</v>
      </c>
      <c r="J18" s="22">
        <v>8</v>
      </c>
      <c r="K18" s="22">
        <v>1.6391</v>
      </c>
      <c r="L18">
        <f t="shared" si="0"/>
        <v>3.2243086419753082</v>
      </c>
      <c r="M18">
        <f t="shared" si="1"/>
        <v>5.2869311233333329</v>
      </c>
      <c r="N18" s="9"/>
      <c r="O18" s="22">
        <v>-5.9661899999999997E-2</v>
      </c>
      <c r="P18" s="22">
        <v>8.8393800000000002</v>
      </c>
      <c r="Q18" s="22">
        <v>-1.36688E-2</v>
      </c>
      <c r="R18" s="22">
        <v>8</v>
      </c>
      <c r="S18" s="22">
        <v>-6.0089099999999999E-2</v>
      </c>
      <c r="T18">
        <f t="shared" si="2"/>
        <v>16.87506172839506</v>
      </c>
      <c r="U18">
        <f t="shared" si="3"/>
        <v>-1.0067982453333333</v>
      </c>
      <c r="V18" s="23"/>
      <c r="W18" s="24"/>
      <c r="X18" s="9"/>
      <c r="Y18" s="22">
        <v>1.63971</v>
      </c>
      <c r="Z18" s="22">
        <v>14.065099999999999</v>
      </c>
      <c r="AA18" s="22">
        <v>1.20178E-4</v>
      </c>
      <c r="AB18" s="22">
        <v>8</v>
      </c>
      <c r="AC18" s="22">
        <v>1.63879</v>
      </c>
      <c r="AD18">
        <f t="shared" si="4"/>
        <v>-0.14836790123456789</v>
      </c>
      <c r="AE18">
        <f t="shared" si="5"/>
        <v>-0.24328033133333332</v>
      </c>
      <c r="AF18" s="9"/>
      <c r="AG18" s="22">
        <v>-5.9661899999999997E-2</v>
      </c>
      <c r="AH18" s="22">
        <v>17.642600000000002</v>
      </c>
      <c r="AI18" s="22">
        <v>-1.3687100000000001E-2</v>
      </c>
      <c r="AJ18" s="22">
        <v>8</v>
      </c>
      <c r="AK18" s="22">
        <v>-6.0058599999999997E-2</v>
      </c>
      <c r="AL18">
        <f t="shared" si="6"/>
        <v>16.897654320987655</v>
      </c>
      <c r="AM18">
        <f t="shared" si="7"/>
        <v>-1.0081461623333334</v>
      </c>
      <c r="AP18" s="9"/>
      <c r="AQ18" s="22">
        <v>1.63971</v>
      </c>
      <c r="AR18" s="22">
        <v>22.9513</v>
      </c>
      <c r="AS18" s="22">
        <v>7.4157699999999999E-4</v>
      </c>
      <c r="AT18" s="22">
        <v>8</v>
      </c>
      <c r="AU18" s="22">
        <v>1.63879</v>
      </c>
      <c r="AV18">
        <f t="shared" si="8"/>
        <v>-0.9155271604938271</v>
      </c>
      <c r="AW18">
        <f t="shared" si="9"/>
        <v>-1.5011990403333333</v>
      </c>
      <c r="AX18" s="9"/>
      <c r="AY18" s="22">
        <v>-5.9661899999999997E-2</v>
      </c>
      <c r="AZ18" s="22">
        <v>26.5288</v>
      </c>
      <c r="BA18" s="22">
        <v>-1.37146E-2</v>
      </c>
      <c r="BB18" s="22">
        <v>8</v>
      </c>
      <c r="BC18" s="22">
        <v>-6.0150099999999998E-2</v>
      </c>
      <c r="BD18">
        <f t="shared" si="10"/>
        <v>16.931604938271605</v>
      </c>
      <c r="BE18">
        <f t="shared" si="11"/>
        <v>-1.0101717206666665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5.27196</v>
      </c>
      <c r="I19" s="22">
        <v>-3.15826E-3</v>
      </c>
      <c r="J19" s="22">
        <v>9</v>
      </c>
      <c r="K19" s="22">
        <v>1.63391</v>
      </c>
      <c r="L19">
        <f t="shared" si="0"/>
        <v>3.8990864197530861</v>
      </c>
      <c r="M19">
        <f t="shared" si="1"/>
        <v>6.3737195977777779</v>
      </c>
      <c r="N19" s="9"/>
      <c r="O19" s="22">
        <v>-5.4626500000000001E-2</v>
      </c>
      <c r="P19" s="22">
        <v>8.8494499999999992</v>
      </c>
      <c r="Q19" s="22">
        <v>-1.36749E-2</v>
      </c>
      <c r="R19" s="22">
        <v>9</v>
      </c>
      <c r="S19" s="22">
        <v>-5.5053699999999997E-2</v>
      </c>
      <c r="T19">
        <f t="shared" si="2"/>
        <v>16.882592592592591</v>
      </c>
      <c r="U19">
        <f t="shared" si="3"/>
        <v>-0.92223694425925917</v>
      </c>
      <c r="V19" s="23"/>
      <c r="W19" s="24"/>
      <c r="X19" s="9"/>
      <c r="Y19" s="22">
        <v>1.6346700000000001</v>
      </c>
      <c r="Z19" s="22">
        <v>14.075200000000001</v>
      </c>
      <c r="AA19" s="22">
        <v>-6.0333299999999995E-4</v>
      </c>
      <c r="AB19" s="22">
        <v>9</v>
      </c>
      <c r="AC19" s="22">
        <v>1.6333</v>
      </c>
      <c r="AD19">
        <f t="shared" si="4"/>
        <v>0.74485555555555549</v>
      </c>
      <c r="AE19">
        <f t="shared" si="5"/>
        <v>1.217593031</v>
      </c>
      <c r="AF19" s="9"/>
      <c r="AG19" s="22">
        <v>-5.4626500000000001E-2</v>
      </c>
      <c r="AH19" s="22">
        <v>17.652699999999999</v>
      </c>
      <c r="AI19" s="22">
        <v>-1.3677999999999999E-2</v>
      </c>
      <c r="AJ19" s="22">
        <v>9</v>
      </c>
      <c r="AK19" s="22">
        <v>-5.5145300000000001E-2</v>
      </c>
      <c r="AL19">
        <f t="shared" si="6"/>
        <v>16.886419753086418</v>
      </c>
      <c r="AM19">
        <f t="shared" si="7"/>
        <v>-0.92244600864197523</v>
      </c>
      <c r="AP19" s="9"/>
      <c r="AQ19" s="22">
        <v>1.6346700000000001</v>
      </c>
      <c r="AR19" s="22">
        <v>22.961400000000001</v>
      </c>
      <c r="AS19" s="25">
        <v>-4.7851600000000001E-5</v>
      </c>
      <c r="AT19" s="22">
        <v>9</v>
      </c>
      <c r="AU19" s="22">
        <v>1.63361</v>
      </c>
      <c r="AV19">
        <f t="shared" si="8"/>
        <v>5.9076049382716045E-2</v>
      </c>
      <c r="AW19">
        <f t="shared" si="9"/>
        <v>9.6569845644444444E-2</v>
      </c>
      <c r="AX19" s="9"/>
      <c r="AY19" s="22">
        <v>-5.4626500000000001E-2</v>
      </c>
      <c r="AZ19" s="22">
        <v>26.538900000000002</v>
      </c>
      <c r="BA19" s="22">
        <v>-1.37146E-2</v>
      </c>
      <c r="BB19" s="22">
        <v>9</v>
      </c>
      <c r="BC19" s="22">
        <v>-5.5023200000000001E-2</v>
      </c>
      <c r="BD19">
        <f t="shared" si="10"/>
        <v>16.931604938271605</v>
      </c>
      <c r="BE19">
        <f t="shared" si="11"/>
        <v>-0.92491431716049388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5.2820299999999998</v>
      </c>
      <c r="I20" s="22">
        <v>-3.6557E-3</v>
      </c>
      <c r="J20" s="22">
        <v>10</v>
      </c>
      <c r="K20" s="22">
        <v>1.6287199999999999</v>
      </c>
      <c r="L20">
        <f t="shared" si="0"/>
        <v>4.5132098765432094</v>
      </c>
      <c r="M20">
        <f t="shared" si="1"/>
        <v>7.3549073432098755</v>
      </c>
      <c r="N20" s="9"/>
      <c r="O20" s="22">
        <v>-4.9591099999999999E-2</v>
      </c>
      <c r="P20" s="22">
        <v>8.8595199999999998</v>
      </c>
      <c r="Q20" s="22">
        <v>-1.36688E-2</v>
      </c>
      <c r="R20" s="22">
        <v>10</v>
      </c>
      <c r="S20" s="22">
        <v>-5.0018300000000002E-2</v>
      </c>
      <c r="T20">
        <f t="shared" si="2"/>
        <v>16.87506172839506</v>
      </c>
      <c r="U20">
        <f t="shared" si="3"/>
        <v>-0.83685287367901229</v>
      </c>
      <c r="V20" s="23"/>
      <c r="W20" s="24"/>
      <c r="X20" s="9"/>
      <c r="Y20" s="22">
        <v>1.62964</v>
      </c>
      <c r="Z20" s="22">
        <v>14.0853</v>
      </c>
      <c r="AA20" s="22">
        <v>-1.29791E-3</v>
      </c>
      <c r="AB20" s="22">
        <v>10</v>
      </c>
      <c r="AC20" s="22">
        <v>1.6287199999999999</v>
      </c>
      <c r="AD20">
        <f t="shared" si="4"/>
        <v>1.6023580246913578</v>
      </c>
      <c r="AE20">
        <f t="shared" si="5"/>
        <v>2.6112667313580245</v>
      </c>
      <c r="AF20" s="9"/>
      <c r="AG20" s="22">
        <v>-4.9591099999999999E-2</v>
      </c>
      <c r="AH20" s="22">
        <v>17.662800000000001</v>
      </c>
      <c r="AI20" s="22">
        <v>-1.3671900000000001E-2</v>
      </c>
      <c r="AJ20" s="22">
        <v>10</v>
      </c>
      <c r="AK20" s="22">
        <v>-5.0048799999999997E-2</v>
      </c>
      <c r="AL20">
        <f t="shared" si="6"/>
        <v>16.878888888888888</v>
      </c>
      <c r="AM20">
        <f t="shared" si="7"/>
        <v>-0.83704266677777772</v>
      </c>
      <c r="AP20" s="9"/>
      <c r="AQ20" s="22">
        <v>1.62964</v>
      </c>
      <c r="AR20" s="22">
        <v>22.971499999999999</v>
      </c>
      <c r="AS20" s="22">
        <v>-7.5073200000000005E-4</v>
      </c>
      <c r="AT20" s="22">
        <v>10</v>
      </c>
      <c r="AU20" s="22">
        <v>1.6287199999999999</v>
      </c>
      <c r="AV20">
        <f t="shared" si="8"/>
        <v>0.92682962962962956</v>
      </c>
      <c r="AW20">
        <f t="shared" si="9"/>
        <v>1.5103986376296294</v>
      </c>
      <c r="AX20" s="9"/>
      <c r="AY20" s="22">
        <v>-4.9591099999999999E-2</v>
      </c>
      <c r="AZ20" s="22">
        <v>26.5489</v>
      </c>
      <c r="BA20" s="22">
        <v>-1.37024E-2</v>
      </c>
      <c r="BB20" s="22">
        <v>10</v>
      </c>
      <c r="BC20" s="22">
        <v>-5.0018300000000002E-2</v>
      </c>
      <c r="BD20">
        <f t="shared" si="10"/>
        <v>16.916543209876544</v>
      </c>
      <c r="BE20">
        <f t="shared" si="11"/>
        <v>-0.83890998597530864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5.2920999999999996</v>
      </c>
      <c r="I21" s="22">
        <v>-4.1021699999999996E-3</v>
      </c>
      <c r="J21" s="22">
        <v>11</v>
      </c>
      <c r="K21" s="22">
        <v>1.62384</v>
      </c>
      <c r="L21">
        <f t="shared" si="0"/>
        <v>5.0644074074074066</v>
      </c>
      <c r="M21">
        <f t="shared" si="1"/>
        <v>8.2276362740740723</v>
      </c>
      <c r="N21" s="9"/>
      <c r="O21" s="22">
        <v>-4.4555699999999997E-2</v>
      </c>
      <c r="P21" s="22">
        <v>8.8695900000000005</v>
      </c>
      <c r="Q21" s="22">
        <v>-1.3665800000000001E-2</v>
      </c>
      <c r="R21" s="22">
        <v>11</v>
      </c>
      <c r="S21" s="22">
        <v>-4.4845599999999999E-2</v>
      </c>
      <c r="T21">
        <f t="shared" si="2"/>
        <v>16.871358024691357</v>
      </c>
      <c r="U21">
        <f t="shared" si="3"/>
        <v>-0.75171516674074068</v>
      </c>
      <c r="V21" s="23"/>
      <c r="W21" s="24"/>
      <c r="X21" s="9"/>
      <c r="Y21" s="22">
        <v>1.6246</v>
      </c>
      <c r="Z21" s="22">
        <v>14.0953</v>
      </c>
      <c r="AA21" s="22">
        <v>-1.8972800000000001E-3</v>
      </c>
      <c r="AB21" s="22">
        <v>11</v>
      </c>
      <c r="AC21" s="22">
        <v>1.62354</v>
      </c>
      <c r="AD21">
        <f t="shared" si="4"/>
        <v>2.342320987654321</v>
      </c>
      <c r="AE21">
        <f t="shared" si="5"/>
        <v>3.8053346765432101</v>
      </c>
      <c r="AF21" s="9"/>
      <c r="AG21" s="22">
        <v>-4.4555699999999997E-2</v>
      </c>
      <c r="AH21" s="22">
        <v>17.672799999999999</v>
      </c>
      <c r="AI21" s="22">
        <v>-1.3665800000000001E-2</v>
      </c>
      <c r="AJ21" s="22">
        <v>11</v>
      </c>
      <c r="AK21" s="22">
        <v>-4.48425E-2</v>
      </c>
      <c r="AL21">
        <f t="shared" si="6"/>
        <v>16.871358024691357</v>
      </c>
      <c r="AM21">
        <f t="shared" si="7"/>
        <v>-0.75171516674074068</v>
      </c>
      <c r="AP21" s="9"/>
      <c r="AQ21" s="22">
        <v>1.6246</v>
      </c>
      <c r="AR21" s="22">
        <v>22.9815</v>
      </c>
      <c r="AS21" s="22">
        <v>-1.4175399999999999E-3</v>
      </c>
      <c r="AT21" s="22">
        <v>11</v>
      </c>
      <c r="AU21" s="22">
        <v>1.62354</v>
      </c>
      <c r="AV21">
        <f t="shared" si="8"/>
        <v>1.7500493827160493</v>
      </c>
      <c r="AW21">
        <f t="shared" si="9"/>
        <v>2.8431302271604939</v>
      </c>
      <c r="AX21" s="9"/>
      <c r="AY21" s="22">
        <v>-4.4555699999999997E-2</v>
      </c>
      <c r="AZ21" s="22">
        <v>26.559000000000001</v>
      </c>
      <c r="BA21" s="22">
        <v>-1.3699299999999999E-2</v>
      </c>
      <c r="BB21" s="22">
        <v>11</v>
      </c>
      <c r="BC21" s="22">
        <v>-4.4885300000000003E-2</v>
      </c>
      <c r="BD21">
        <f t="shared" si="10"/>
        <v>16.912716049382716</v>
      </c>
      <c r="BE21">
        <f t="shared" si="11"/>
        <v>-0.75355790248148147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5.3021799999999999</v>
      </c>
      <c r="I22" s="22">
        <v>-4.5220900000000003E-3</v>
      </c>
      <c r="J22" s="22">
        <v>12</v>
      </c>
      <c r="K22" s="22">
        <v>1.6186499999999999</v>
      </c>
      <c r="L22">
        <f t="shared" si="0"/>
        <v>5.5828271604938271</v>
      </c>
      <c r="M22">
        <f t="shared" si="1"/>
        <v>9.0417793843209875</v>
      </c>
      <c r="N22" s="9"/>
      <c r="O22" s="22">
        <v>-3.9520300000000001E-2</v>
      </c>
      <c r="P22" s="22">
        <v>8.8796599999999994</v>
      </c>
      <c r="Q22" s="22">
        <v>-1.3665800000000001E-2</v>
      </c>
      <c r="R22" s="22">
        <v>12</v>
      </c>
      <c r="S22" s="22">
        <v>-3.9764399999999998E-2</v>
      </c>
      <c r="T22">
        <f t="shared" si="2"/>
        <v>16.871358024691357</v>
      </c>
      <c r="U22">
        <f t="shared" si="3"/>
        <v>-0.66676113054320985</v>
      </c>
      <c r="V22" s="23"/>
      <c r="W22" s="24"/>
      <c r="X22" s="9"/>
      <c r="Y22" s="22">
        <v>1.61957</v>
      </c>
      <c r="Z22" s="22">
        <v>14.105399999999999</v>
      </c>
      <c r="AA22" s="22">
        <v>-2.4835199999999999E-3</v>
      </c>
      <c r="AB22" s="22">
        <v>12</v>
      </c>
      <c r="AC22" s="22">
        <v>1.61835</v>
      </c>
      <c r="AD22">
        <f t="shared" si="4"/>
        <v>3.066074074074074</v>
      </c>
      <c r="AE22">
        <f t="shared" si="5"/>
        <v>4.9657215881481482</v>
      </c>
      <c r="AF22" s="9"/>
      <c r="AG22" s="22">
        <v>-3.9520300000000001E-2</v>
      </c>
      <c r="AH22" s="22">
        <v>17.6829</v>
      </c>
      <c r="AI22" s="22">
        <v>-1.36597E-2</v>
      </c>
      <c r="AJ22" s="22">
        <v>12</v>
      </c>
      <c r="AK22" s="22">
        <v>-3.98132E-2</v>
      </c>
      <c r="AL22">
        <f t="shared" si="6"/>
        <v>16.863827160493827</v>
      </c>
      <c r="AM22">
        <f t="shared" si="7"/>
        <v>-0.66646350853086422</v>
      </c>
      <c r="AP22" s="9"/>
      <c r="AQ22" s="22">
        <v>1.61957</v>
      </c>
      <c r="AR22" s="22">
        <v>22.991599999999998</v>
      </c>
      <c r="AS22" s="22">
        <v>-2.0105000000000001E-3</v>
      </c>
      <c r="AT22" s="22">
        <v>12</v>
      </c>
      <c r="AU22" s="22">
        <v>1.6192599999999999</v>
      </c>
      <c r="AV22">
        <f t="shared" si="8"/>
        <v>2.4820987654320987</v>
      </c>
      <c r="AW22">
        <f t="shared" si="9"/>
        <v>4.019932697530864</v>
      </c>
      <c r="AX22" s="9"/>
      <c r="AY22" s="22">
        <v>-3.9520300000000001E-2</v>
      </c>
      <c r="AZ22" s="22">
        <v>26.569099999999999</v>
      </c>
      <c r="BA22" s="22">
        <v>-1.3687100000000001E-2</v>
      </c>
      <c r="BB22" s="22">
        <v>12</v>
      </c>
      <c r="BC22" s="22">
        <v>-3.9785800000000003E-2</v>
      </c>
      <c r="BD22">
        <f t="shared" si="10"/>
        <v>16.897654320987655</v>
      </c>
      <c r="BE22">
        <f t="shared" si="11"/>
        <v>-0.66780036806172849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5.3122499999999997</v>
      </c>
      <c r="I23" s="22">
        <v>-4.8977700000000001E-3</v>
      </c>
      <c r="J23" s="22">
        <v>13</v>
      </c>
      <c r="K23" s="22">
        <v>1.6137699999999999</v>
      </c>
      <c r="L23">
        <f t="shared" si="0"/>
        <v>6.0466296296296296</v>
      </c>
      <c r="M23">
        <f t="shared" si="1"/>
        <v>9.7624649359259266</v>
      </c>
      <c r="N23" s="9"/>
      <c r="O23" s="22">
        <v>-3.4484899999999999E-2</v>
      </c>
      <c r="P23" s="22">
        <v>8.8897300000000001</v>
      </c>
      <c r="Q23" s="22">
        <v>-1.36688E-2</v>
      </c>
      <c r="R23" s="22">
        <v>13</v>
      </c>
      <c r="S23" s="22">
        <v>-3.4692399999999998E-2</v>
      </c>
      <c r="T23">
        <f t="shared" si="2"/>
        <v>16.87506172839506</v>
      </c>
      <c r="U23">
        <f t="shared" si="3"/>
        <v>-0.58193481619753085</v>
      </c>
      <c r="V23" s="23"/>
      <c r="W23" s="24"/>
      <c r="X23" s="9"/>
      <c r="Y23" s="22">
        <v>1.61453</v>
      </c>
      <c r="Z23" s="22">
        <v>14.115500000000001</v>
      </c>
      <c r="AA23" s="22">
        <v>-2.99286E-3</v>
      </c>
      <c r="AB23" s="22">
        <v>13</v>
      </c>
      <c r="AC23" s="22">
        <v>1.6140699999999999</v>
      </c>
      <c r="AD23">
        <f t="shared" si="4"/>
        <v>3.6948888888888884</v>
      </c>
      <c r="AE23">
        <f t="shared" si="5"/>
        <v>5.9655089577777769</v>
      </c>
      <c r="AF23" s="9"/>
      <c r="AG23" s="22">
        <v>-3.4484899999999999E-2</v>
      </c>
      <c r="AH23" s="22">
        <v>17.693000000000001</v>
      </c>
      <c r="AI23" s="22">
        <v>-1.36597E-2</v>
      </c>
      <c r="AJ23" s="22">
        <v>13</v>
      </c>
      <c r="AK23" s="22">
        <v>-3.4710699999999997E-2</v>
      </c>
      <c r="AL23">
        <f t="shared" si="6"/>
        <v>16.863827160493827</v>
      </c>
      <c r="AM23">
        <f t="shared" si="7"/>
        <v>-0.58154739324691351</v>
      </c>
      <c r="AP23" s="9"/>
      <c r="AQ23" s="22">
        <v>1.61453</v>
      </c>
      <c r="AR23" s="22">
        <v>23.0017</v>
      </c>
      <c r="AS23" s="22">
        <v>-2.5552399999999999E-3</v>
      </c>
      <c r="AT23" s="22">
        <v>13</v>
      </c>
      <c r="AU23" s="22">
        <v>1.6137699999999999</v>
      </c>
      <c r="AV23">
        <f t="shared" si="8"/>
        <v>3.1546172839506172</v>
      </c>
      <c r="AW23">
        <f t="shared" si="9"/>
        <v>5.09322424345679</v>
      </c>
      <c r="AX23" s="9"/>
      <c r="AY23" s="22">
        <v>-3.4484899999999999E-2</v>
      </c>
      <c r="AZ23" s="22">
        <v>26.5792</v>
      </c>
      <c r="BA23" s="22">
        <v>-1.3687100000000001E-2</v>
      </c>
      <c r="BB23" s="22">
        <v>13</v>
      </c>
      <c r="BC23" s="22">
        <v>-3.4722900000000001E-2</v>
      </c>
      <c r="BD23">
        <f t="shared" si="10"/>
        <v>16.897654320987655</v>
      </c>
      <c r="BE23">
        <f t="shared" si="11"/>
        <v>-0.58271391949382723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5.3223200000000004</v>
      </c>
      <c r="I24" s="22">
        <v>-5.2551300000000002E-3</v>
      </c>
      <c r="J24" s="22">
        <v>14</v>
      </c>
      <c r="K24" s="22">
        <v>1.6082799999999999</v>
      </c>
      <c r="L24">
        <f t="shared" si="0"/>
        <v>6.487814814814814</v>
      </c>
      <c r="M24">
        <f t="shared" si="1"/>
        <v>10.442137944444443</v>
      </c>
      <c r="N24" s="9"/>
      <c r="O24" s="22">
        <v>-2.94495E-2</v>
      </c>
      <c r="P24" s="22">
        <v>8.8998000000000008</v>
      </c>
      <c r="Q24" s="22">
        <v>-1.3671900000000001E-2</v>
      </c>
      <c r="R24" s="22">
        <v>14</v>
      </c>
      <c r="S24" s="22">
        <v>-2.9711899999999999E-2</v>
      </c>
      <c r="T24">
        <f t="shared" si="2"/>
        <v>16.878888888888888</v>
      </c>
      <c r="U24">
        <f t="shared" si="3"/>
        <v>-0.49707483833333332</v>
      </c>
      <c r="V24" s="23"/>
      <c r="W24" s="24"/>
      <c r="X24" s="9"/>
      <c r="Y24" s="22">
        <v>1.6094999999999999</v>
      </c>
      <c r="Z24" s="22">
        <v>14.1256</v>
      </c>
      <c r="AA24" s="22">
        <v>-3.48694E-3</v>
      </c>
      <c r="AB24" s="22">
        <v>14</v>
      </c>
      <c r="AC24" s="22">
        <v>1.6085799999999999</v>
      </c>
      <c r="AD24">
        <f t="shared" si="4"/>
        <v>4.3048641975308639</v>
      </c>
      <c r="AE24">
        <f t="shared" si="5"/>
        <v>6.9286789259259249</v>
      </c>
      <c r="AF24" s="9"/>
      <c r="AG24" s="22">
        <v>-2.94495E-2</v>
      </c>
      <c r="AH24" s="22">
        <v>17.702999999999999</v>
      </c>
      <c r="AI24" s="22">
        <v>-1.36536E-2</v>
      </c>
      <c r="AJ24" s="22">
        <v>14</v>
      </c>
      <c r="AK24" s="22">
        <v>-2.9659999999999999E-2</v>
      </c>
      <c r="AL24">
        <f t="shared" si="6"/>
        <v>16.856296296296296</v>
      </c>
      <c r="AM24">
        <f t="shared" si="7"/>
        <v>-0.49640949777777776</v>
      </c>
      <c r="AP24" s="9"/>
      <c r="AQ24" s="22">
        <v>1.6094999999999999</v>
      </c>
      <c r="AR24" s="22">
        <v>23.011700000000001</v>
      </c>
      <c r="AS24" s="22">
        <v>-3.0599999999999998E-3</v>
      </c>
      <c r="AT24" s="22">
        <v>14</v>
      </c>
      <c r="AU24" s="22">
        <v>1.6082799999999999</v>
      </c>
      <c r="AV24">
        <f t="shared" si="8"/>
        <v>3.7777777777777777</v>
      </c>
      <c r="AW24">
        <f t="shared" si="9"/>
        <v>6.0803333333333329</v>
      </c>
      <c r="AX24" s="9"/>
      <c r="AY24" s="22">
        <v>-2.94495E-2</v>
      </c>
      <c r="AZ24" s="22">
        <v>26.589200000000002</v>
      </c>
      <c r="BA24" s="22">
        <v>-1.3681E-2</v>
      </c>
      <c r="BB24" s="22">
        <v>14</v>
      </c>
      <c r="BC24" s="22">
        <v>-2.9718000000000001E-2</v>
      </c>
      <c r="BD24">
        <f t="shared" si="10"/>
        <v>16.890123456790121</v>
      </c>
      <c r="BE24">
        <f t="shared" si="11"/>
        <v>-0.4974056907407407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5.3323900000000002</v>
      </c>
      <c r="I25" s="22">
        <v>-5.5725100000000001E-3</v>
      </c>
      <c r="J25" s="22">
        <v>15</v>
      </c>
      <c r="K25" s="22">
        <v>1.6033900000000001</v>
      </c>
      <c r="L25">
        <f t="shared" si="0"/>
        <v>6.8796419753086413</v>
      </c>
      <c r="M25">
        <f t="shared" si="1"/>
        <v>11.038110363703703</v>
      </c>
      <c r="N25" s="9"/>
      <c r="O25" s="22">
        <v>-2.4414100000000001E-2</v>
      </c>
      <c r="P25" s="22">
        <v>8.9098699999999997</v>
      </c>
      <c r="Q25" s="22">
        <v>-1.36688E-2</v>
      </c>
      <c r="R25" s="22">
        <v>15</v>
      </c>
      <c r="S25" s="22">
        <v>-2.46643E-2</v>
      </c>
      <c r="T25">
        <f t="shared" si="2"/>
        <v>16.87506172839506</v>
      </c>
      <c r="U25">
        <f t="shared" si="3"/>
        <v>-0.41198944454320985</v>
      </c>
      <c r="V25" s="23"/>
      <c r="W25" s="24"/>
      <c r="X25" s="9"/>
      <c r="Y25" s="22">
        <v>1.60446</v>
      </c>
      <c r="Z25" s="22">
        <v>14.1356</v>
      </c>
      <c r="AA25" s="22">
        <v>-3.9325000000000002E-3</v>
      </c>
      <c r="AB25" s="22">
        <v>15</v>
      </c>
      <c r="AC25" s="22">
        <v>1.6030899999999999</v>
      </c>
      <c r="AD25">
        <f t="shared" si="4"/>
        <v>4.8549382716049374</v>
      </c>
      <c r="AE25">
        <f t="shared" si="5"/>
        <v>7.7895542592592575</v>
      </c>
      <c r="AF25" s="9"/>
      <c r="AG25" s="22">
        <v>-2.4414100000000001E-2</v>
      </c>
      <c r="AH25" s="22">
        <v>17.713100000000001</v>
      </c>
      <c r="AI25" s="22">
        <v>-1.36536E-2</v>
      </c>
      <c r="AJ25" s="22">
        <v>15</v>
      </c>
      <c r="AK25" s="22">
        <v>-2.46368E-2</v>
      </c>
      <c r="AL25">
        <f t="shared" si="6"/>
        <v>16.856296296296296</v>
      </c>
      <c r="AM25">
        <f t="shared" si="7"/>
        <v>-0.4115313034074074</v>
      </c>
      <c r="AP25" s="9"/>
      <c r="AQ25" s="22">
        <v>1.60446</v>
      </c>
      <c r="AR25" s="22">
        <v>23.021799999999999</v>
      </c>
      <c r="AS25" s="22">
        <v>-3.5320999999999998E-3</v>
      </c>
      <c r="AT25" s="22">
        <v>15</v>
      </c>
      <c r="AU25" s="22">
        <v>1.6033900000000001</v>
      </c>
      <c r="AV25">
        <f t="shared" si="8"/>
        <v>4.3606172839506172</v>
      </c>
      <c r="AW25">
        <f t="shared" si="9"/>
        <v>6.9964360074074072</v>
      </c>
      <c r="AX25" s="9"/>
      <c r="AY25" s="22">
        <v>-2.4414100000000001E-2</v>
      </c>
      <c r="AZ25" s="22">
        <v>26.599299999999999</v>
      </c>
      <c r="BA25" s="22">
        <v>-1.3677999999999999E-2</v>
      </c>
      <c r="BB25" s="22">
        <v>15</v>
      </c>
      <c r="BC25" s="22">
        <v>-2.46368E-2</v>
      </c>
      <c r="BD25">
        <f t="shared" si="10"/>
        <v>16.886419753086418</v>
      </c>
      <c r="BE25">
        <f t="shared" si="11"/>
        <v>-0.41226674049382717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5.34246</v>
      </c>
      <c r="I26" s="22">
        <v>-5.8746299999999996E-3</v>
      </c>
      <c r="J26" s="22">
        <v>16</v>
      </c>
      <c r="K26" s="22">
        <v>1.5979000000000001</v>
      </c>
      <c r="L26">
        <f t="shared" si="0"/>
        <v>7.2526296296296291</v>
      </c>
      <c r="M26">
        <f t="shared" si="1"/>
        <v>11.600073408518517</v>
      </c>
      <c r="N26" s="9"/>
      <c r="O26" s="22">
        <v>-1.9378699999999999E-2</v>
      </c>
      <c r="P26" s="22">
        <v>8.91995</v>
      </c>
      <c r="Q26" s="22">
        <v>-1.36688E-2</v>
      </c>
      <c r="R26" s="22">
        <v>16</v>
      </c>
      <c r="S26" s="22">
        <v>-1.9561800000000001E-2</v>
      </c>
      <c r="T26">
        <f t="shared" si="2"/>
        <v>16.87506172839506</v>
      </c>
      <c r="U26">
        <f t="shared" si="3"/>
        <v>-0.32701675871604935</v>
      </c>
      <c r="V26" s="23"/>
      <c r="W26" s="24"/>
      <c r="X26" s="9"/>
      <c r="Y26" s="22">
        <v>1.5994299999999999</v>
      </c>
      <c r="Z26" s="22">
        <v>14.1457</v>
      </c>
      <c r="AA26" s="22">
        <v>-4.3646199999999996E-3</v>
      </c>
      <c r="AB26" s="22">
        <v>16</v>
      </c>
      <c r="AC26" s="22">
        <v>1.5988199999999999</v>
      </c>
      <c r="AD26">
        <f t="shared" si="4"/>
        <v>5.3884197530864189</v>
      </c>
      <c r="AE26">
        <f t="shared" si="5"/>
        <v>8.618400205679011</v>
      </c>
      <c r="AF26" s="9"/>
      <c r="AG26" s="22">
        <v>-1.9378699999999999E-2</v>
      </c>
      <c r="AH26" s="22">
        <v>17.723199999999999</v>
      </c>
      <c r="AI26" s="22">
        <v>-1.36627E-2</v>
      </c>
      <c r="AJ26" s="22">
        <v>16</v>
      </c>
      <c r="AK26" s="22">
        <v>-1.9598399999999998E-2</v>
      </c>
      <c r="AL26">
        <f t="shared" si="6"/>
        <v>16.86753086419753</v>
      </c>
      <c r="AM26">
        <f t="shared" si="7"/>
        <v>-0.32687082035802467</v>
      </c>
      <c r="AP26" s="9"/>
      <c r="AQ26" s="22">
        <v>1.5994299999999999</v>
      </c>
      <c r="AR26" s="22">
        <v>23.0319</v>
      </c>
      <c r="AS26" s="22">
        <v>-3.9599600000000002E-3</v>
      </c>
      <c r="AT26" s="22">
        <v>16</v>
      </c>
      <c r="AU26" s="22">
        <v>1.5982099999999999</v>
      </c>
      <c r="AV26">
        <f t="shared" si="8"/>
        <v>4.8888395061728396</v>
      </c>
      <c r="AW26">
        <f t="shared" si="9"/>
        <v>7.819356571358024</v>
      </c>
      <c r="AX26" s="9"/>
      <c r="AY26" s="22">
        <v>-1.9378699999999999E-2</v>
      </c>
      <c r="AZ26" s="22">
        <v>26.609400000000001</v>
      </c>
      <c r="BA26" s="22">
        <v>-1.3681E-2</v>
      </c>
      <c r="BB26" s="22">
        <v>16</v>
      </c>
      <c r="BC26" s="22">
        <v>-1.9586200000000002E-2</v>
      </c>
      <c r="BD26">
        <f t="shared" si="10"/>
        <v>16.890123456790121</v>
      </c>
      <c r="BE26">
        <f t="shared" si="11"/>
        <v>-0.3273086354320987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5.3525299999999998</v>
      </c>
      <c r="I27" s="22">
        <v>-6.1554000000000001E-3</v>
      </c>
      <c r="J27" s="22">
        <v>17</v>
      </c>
      <c r="K27" s="22">
        <v>1.5933200000000001</v>
      </c>
      <c r="L27">
        <f t="shared" si="0"/>
        <v>7.5992592592592585</v>
      </c>
      <c r="M27">
        <f t="shared" si="1"/>
        <v>12.116182970370369</v>
      </c>
      <c r="N27" s="9"/>
      <c r="O27" s="22">
        <v>-1.43433E-2</v>
      </c>
      <c r="P27" s="22">
        <v>8.9300200000000007</v>
      </c>
      <c r="Q27" s="22">
        <v>-1.36627E-2</v>
      </c>
      <c r="R27" s="22">
        <v>17</v>
      </c>
      <c r="S27" s="22">
        <v>-1.4621E-2</v>
      </c>
      <c r="T27">
        <f t="shared" si="2"/>
        <v>16.86753086419753</v>
      </c>
      <c r="U27">
        <f t="shared" si="3"/>
        <v>-0.24193605544444444</v>
      </c>
      <c r="X27" s="9"/>
      <c r="Y27" s="22">
        <v>1.59439</v>
      </c>
      <c r="Z27" s="22">
        <v>14.155799999999999</v>
      </c>
      <c r="AA27" s="22">
        <v>-4.7381599999999999E-3</v>
      </c>
      <c r="AB27" s="22">
        <v>17</v>
      </c>
      <c r="AC27" s="22">
        <v>1.5930200000000001</v>
      </c>
      <c r="AD27">
        <f t="shared" si="4"/>
        <v>5.8495802469135798</v>
      </c>
      <c r="AE27">
        <f t="shared" si="5"/>
        <v>9.3265122498765418</v>
      </c>
      <c r="AF27" s="9"/>
      <c r="AG27" s="22">
        <v>-1.43433E-2</v>
      </c>
      <c r="AH27" s="22">
        <v>17.7333</v>
      </c>
      <c r="AI27" s="22">
        <v>-1.3665800000000001E-2</v>
      </c>
      <c r="AJ27" s="22">
        <v>17</v>
      </c>
      <c r="AK27" s="22">
        <v>-1.4572099999999999E-2</v>
      </c>
      <c r="AL27">
        <f t="shared" si="6"/>
        <v>16.871358024691357</v>
      </c>
      <c r="AM27">
        <f t="shared" si="7"/>
        <v>-0.24199094955555553</v>
      </c>
      <c r="AP27" s="9"/>
      <c r="AQ27" s="22">
        <v>1.59439</v>
      </c>
      <c r="AR27" s="22">
        <v>23.042000000000002</v>
      </c>
      <c r="AS27" s="22">
        <v>-4.3655400000000002E-3</v>
      </c>
      <c r="AT27" s="22">
        <v>17</v>
      </c>
      <c r="AU27" s="22">
        <v>1.5936300000000001</v>
      </c>
      <c r="AV27">
        <f t="shared" si="8"/>
        <v>5.389555555555555</v>
      </c>
      <c r="AW27">
        <f t="shared" si="9"/>
        <v>8.5930534822222207</v>
      </c>
      <c r="AX27" s="9"/>
      <c r="AY27" s="22">
        <v>-1.43433E-2</v>
      </c>
      <c r="AZ27" s="22">
        <v>26.619399999999999</v>
      </c>
      <c r="BA27" s="22">
        <v>-1.36749E-2</v>
      </c>
      <c r="BB27" s="22">
        <v>17</v>
      </c>
      <c r="BC27" s="22">
        <v>-1.4563E-2</v>
      </c>
      <c r="BD27">
        <f t="shared" si="10"/>
        <v>16.882592592592591</v>
      </c>
      <c r="BE27">
        <f t="shared" si="11"/>
        <v>-0.24215209033333329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5.3625999999999996</v>
      </c>
      <c r="I28" s="22">
        <v>-6.4147900000000001E-3</v>
      </c>
      <c r="J28" s="22">
        <v>18</v>
      </c>
      <c r="K28" s="22">
        <v>1.5887500000000001</v>
      </c>
      <c r="L28">
        <f t="shared" si="0"/>
        <v>7.9194938271604922</v>
      </c>
      <c r="M28">
        <f t="shared" si="1"/>
        <v>12.586926709135801</v>
      </c>
      <c r="N28" s="9"/>
      <c r="O28" s="22">
        <v>-9.3078599999999994E-3</v>
      </c>
      <c r="P28" s="22">
        <v>8.9400899999999996</v>
      </c>
      <c r="Q28" s="22">
        <v>-1.36627E-2</v>
      </c>
      <c r="R28" s="22">
        <v>18</v>
      </c>
      <c r="S28" s="22">
        <v>-9.5428500000000003E-3</v>
      </c>
      <c r="T28">
        <f t="shared" si="2"/>
        <v>16.86753086419753</v>
      </c>
      <c r="U28">
        <f t="shared" si="3"/>
        <v>-0.1570006158296296</v>
      </c>
      <c r="X28" s="9"/>
      <c r="Y28" s="22">
        <v>1.5893600000000001</v>
      </c>
      <c r="Z28" s="22">
        <v>14.165800000000001</v>
      </c>
      <c r="AA28" s="22">
        <v>-5.1055900000000001E-3</v>
      </c>
      <c r="AB28" s="22">
        <v>18</v>
      </c>
      <c r="AC28" s="22">
        <v>1.5884400000000001</v>
      </c>
      <c r="AD28">
        <f t="shared" si="4"/>
        <v>6.303197530864197</v>
      </c>
      <c r="AE28">
        <f t="shared" si="5"/>
        <v>10.01805002765432</v>
      </c>
      <c r="AF28" s="9"/>
      <c r="AG28" s="22">
        <v>-9.3078599999999994E-3</v>
      </c>
      <c r="AH28" s="22">
        <v>17.743300000000001</v>
      </c>
      <c r="AI28" s="22">
        <v>-1.36627E-2</v>
      </c>
      <c r="AJ28" s="22">
        <v>18</v>
      </c>
      <c r="AK28" s="22">
        <v>-9.5001200000000008E-3</v>
      </c>
      <c r="AL28">
        <f t="shared" si="6"/>
        <v>16.86753086419753</v>
      </c>
      <c r="AM28">
        <f t="shared" si="7"/>
        <v>-0.1570006158296296</v>
      </c>
      <c r="AP28" s="9"/>
      <c r="AQ28" s="22">
        <v>1.5893600000000001</v>
      </c>
      <c r="AR28" s="22">
        <v>23.052</v>
      </c>
      <c r="AS28" s="22">
        <v>-4.7387699999999998E-3</v>
      </c>
      <c r="AT28" s="22">
        <v>18</v>
      </c>
      <c r="AU28" s="22">
        <v>1.5887500000000001</v>
      </c>
      <c r="AV28">
        <f t="shared" si="8"/>
        <v>5.8503333333333325</v>
      </c>
      <c r="AW28">
        <f t="shared" si="9"/>
        <v>9.2982857866666659</v>
      </c>
      <c r="AX28" s="9"/>
      <c r="AY28" s="22">
        <v>-9.3078599999999994E-3</v>
      </c>
      <c r="AZ28" s="22">
        <v>26.6295</v>
      </c>
      <c r="BA28" s="22">
        <v>-1.3677999999999999E-2</v>
      </c>
      <c r="BB28" s="22">
        <v>18</v>
      </c>
      <c r="BC28" s="22">
        <v>-9.4909699999999996E-3</v>
      </c>
      <c r="BD28">
        <f t="shared" si="10"/>
        <v>16.886419753086418</v>
      </c>
      <c r="BE28">
        <f t="shared" si="11"/>
        <v>-0.15717643096296294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5.3726700000000003</v>
      </c>
      <c r="I29" s="22">
        <v>-6.6619899999999996E-3</v>
      </c>
      <c r="J29" s="22">
        <v>19</v>
      </c>
      <c r="K29" s="22">
        <v>1.5835600000000001</v>
      </c>
      <c r="L29">
        <f t="shared" si="0"/>
        <v>8.2246790123456783</v>
      </c>
      <c r="M29">
        <f t="shared" si="1"/>
        <v>13.030523452839505</v>
      </c>
      <c r="N29" s="9"/>
      <c r="O29" s="22">
        <v>-4.2724599999999996E-3</v>
      </c>
      <c r="P29" s="22">
        <v>8.9501600000000003</v>
      </c>
      <c r="Q29" s="22">
        <v>-1.36597E-2</v>
      </c>
      <c r="R29" s="22">
        <v>19</v>
      </c>
      <c r="S29" s="22">
        <v>-4.4708300000000003E-3</v>
      </c>
      <c r="T29">
        <f t="shared" si="2"/>
        <v>16.863827160493827</v>
      </c>
      <c r="U29">
        <f t="shared" si="3"/>
        <v>-7.2050026990123445E-2</v>
      </c>
      <c r="X29" s="9"/>
      <c r="Y29" s="22">
        <v>1.58432</v>
      </c>
      <c r="Z29" s="22">
        <v>14.1759</v>
      </c>
      <c r="AA29" s="22">
        <v>-5.4290800000000002E-3</v>
      </c>
      <c r="AB29" s="22">
        <v>19</v>
      </c>
      <c r="AC29" s="22">
        <v>1.58325</v>
      </c>
      <c r="AD29">
        <f t="shared" si="4"/>
        <v>6.7025679012345671</v>
      </c>
      <c r="AE29">
        <f t="shared" si="5"/>
        <v>10.61901237728395</v>
      </c>
      <c r="AF29" s="9"/>
      <c r="AG29" s="22">
        <v>-4.2724599999999996E-3</v>
      </c>
      <c r="AH29" s="22">
        <v>17.753399999999999</v>
      </c>
      <c r="AI29" s="22">
        <v>-1.36536E-2</v>
      </c>
      <c r="AJ29" s="22">
        <v>19</v>
      </c>
      <c r="AK29" s="22">
        <v>-4.48914E-3</v>
      </c>
      <c r="AL29">
        <f t="shared" si="6"/>
        <v>16.856296296296296</v>
      </c>
      <c r="AM29">
        <f t="shared" si="7"/>
        <v>-7.2017851674074068E-2</v>
      </c>
      <c r="AP29" s="9"/>
      <c r="AQ29" s="22">
        <v>1.58432</v>
      </c>
      <c r="AR29" s="22">
        <v>23.062100000000001</v>
      </c>
      <c r="AS29" s="22">
        <v>-5.0903299999999997E-3</v>
      </c>
      <c r="AT29" s="22">
        <v>19</v>
      </c>
      <c r="AU29" s="22">
        <v>1.5835600000000001</v>
      </c>
      <c r="AV29">
        <f t="shared" si="8"/>
        <v>6.2843580246913566</v>
      </c>
      <c r="AW29">
        <f t="shared" si="9"/>
        <v>9.9564341056790102</v>
      </c>
      <c r="AX29" s="9"/>
      <c r="AY29" s="22">
        <v>-4.2724599999999996E-3</v>
      </c>
      <c r="AZ29" s="22">
        <v>26.639600000000002</v>
      </c>
      <c r="BA29" s="22">
        <v>-1.36749E-2</v>
      </c>
      <c r="BB29" s="22">
        <v>19</v>
      </c>
      <c r="BC29" s="22">
        <v>-4.4372600000000002E-3</v>
      </c>
      <c r="BD29">
        <f t="shared" si="10"/>
        <v>16.882592592592591</v>
      </c>
      <c r="BE29">
        <f t="shared" si="11"/>
        <v>-7.2130201548148129E-2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5.3827400000000001</v>
      </c>
      <c r="I30" s="22">
        <v>-6.8939200000000004E-3</v>
      </c>
      <c r="J30" s="22">
        <v>20</v>
      </c>
      <c r="K30" s="22">
        <v>1.5783700000000001</v>
      </c>
      <c r="L30">
        <f t="shared" si="0"/>
        <v>8.5110123456790117</v>
      </c>
      <c r="M30">
        <f t="shared" si="1"/>
        <v>13.441271577283949</v>
      </c>
      <c r="N30" s="9"/>
      <c r="O30" s="22">
        <v>7.6293900000000002E-4</v>
      </c>
      <c r="P30" s="22">
        <v>8.9602299999999993</v>
      </c>
      <c r="Q30" s="22">
        <v>-1.36597E-2</v>
      </c>
      <c r="R30" s="22">
        <v>20</v>
      </c>
      <c r="S30" s="22">
        <v>6.0424800000000005E-4</v>
      </c>
      <c r="T30">
        <f t="shared" si="2"/>
        <v>16.863827160493827</v>
      </c>
      <c r="U30">
        <f t="shared" si="3"/>
        <v>1.2866071430000001E-2</v>
      </c>
      <c r="X30" s="9"/>
      <c r="Y30" s="22">
        <v>1.57928</v>
      </c>
      <c r="Z30" s="22">
        <v>14.186</v>
      </c>
      <c r="AA30" s="22">
        <v>-5.7495100000000002E-3</v>
      </c>
      <c r="AB30" s="22">
        <v>20</v>
      </c>
      <c r="AC30" s="22">
        <v>1.57806</v>
      </c>
      <c r="AD30">
        <f t="shared" si="4"/>
        <v>7.0981604938271605</v>
      </c>
      <c r="AE30">
        <f t="shared" si="5"/>
        <v>11.209982904691358</v>
      </c>
      <c r="AF30" s="9"/>
      <c r="AG30" s="22">
        <v>7.6293900000000002E-4</v>
      </c>
      <c r="AH30" s="22">
        <v>17.763500000000001</v>
      </c>
      <c r="AI30" s="22">
        <v>-1.36475E-2</v>
      </c>
      <c r="AJ30" s="22">
        <v>20</v>
      </c>
      <c r="AK30" s="22">
        <v>6.4392099999999999E-4</v>
      </c>
      <c r="AL30">
        <f t="shared" si="6"/>
        <v>16.848765432098766</v>
      </c>
      <c r="AM30">
        <f t="shared" si="7"/>
        <v>1.2854580250000001E-2</v>
      </c>
      <c r="AP30" s="9"/>
      <c r="AQ30" s="22">
        <v>1.57928</v>
      </c>
      <c r="AR30" s="22">
        <v>23.072199999999999</v>
      </c>
      <c r="AS30" s="22">
        <v>-5.4107699999999996E-3</v>
      </c>
      <c r="AT30" s="22">
        <v>20</v>
      </c>
      <c r="AU30" s="22">
        <v>1.57867</v>
      </c>
      <c r="AV30">
        <f t="shared" si="8"/>
        <v>6.6799629629629624</v>
      </c>
      <c r="AW30">
        <f t="shared" si="9"/>
        <v>10.549531908148147</v>
      </c>
      <c r="AX30" s="9"/>
      <c r="AY30" s="22">
        <v>7.6293900000000002E-4</v>
      </c>
      <c r="AZ30" s="22">
        <v>26.649699999999999</v>
      </c>
      <c r="BA30" s="22">
        <v>-1.3671900000000001E-2</v>
      </c>
      <c r="BB30" s="22">
        <v>20</v>
      </c>
      <c r="BC30" s="22">
        <v>6.1645500000000002E-4</v>
      </c>
      <c r="BD30">
        <f t="shared" si="10"/>
        <v>16.878888888888888</v>
      </c>
      <c r="BE30">
        <f t="shared" si="11"/>
        <v>1.2877562609999999E-2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5.3928099999999999</v>
      </c>
      <c r="I31" s="22">
        <v>-7.11365E-3</v>
      </c>
      <c r="J31" s="22">
        <v>21</v>
      </c>
      <c r="K31" s="22">
        <v>1.57318</v>
      </c>
      <c r="L31">
        <f t="shared" si="0"/>
        <v>8.7822839506172823</v>
      </c>
      <c r="M31">
        <f t="shared" si="1"/>
        <v>13.825510509259257</v>
      </c>
      <c r="N31" s="9"/>
      <c r="O31" s="22">
        <v>5.7983399999999999E-3</v>
      </c>
      <c r="P31" s="22">
        <v>8.9702999999999999</v>
      </c>
      <c r="Q31" s="22">
        <v>-1.36597E-2</v>
      </c>
      <c r="R31" s="22">
        <v>21</v>
      </c>
      <c r="S31" s="22">
        <v>5.65491E-3</v>
      </c>
      <c r="T31">
        <f t="shared" si="2"/>
        <v>16.863827160493827</v>
      </c>
      <c r="U31">
        <f t="shared" si="3"/>
        <v>9.7782203577777768E-2</v>
      </c>
      <c r="X31" s="9"/>
      <c r="Y31" s="22">
        <v>1.5742499999999999</v>
      </c>
      <c r="Z31" s="22">
        <v>14.196099999999999</v>
      </c>
      <c r="AA31" s="22">
        <v>-6.0302699999999999E-3</v>
      </c>
      <c r="AB31" s="22">
        <v>21</v>
      </c>
      <c r="AC31" s="22">
        <v>1.5734900000000001</v>
      </c>
      <c r="AD31">
        <f t="shared" si="4"/>
        <v>7.4447777777777775</v>
      </c>
      <c r="AE31">
        <f t="shared" si="5"/>
        <v>11.719941416666666</v>
      </c>
      <c r="AF31" s="9"/>
      <c r="AG31" s="22">
        <v>5.7983399999999999E-3</v>
      </c>
      <c r="AH31" s="22">
        <v>17.773499999999999</v>
      </c>
      <c r="AI31" s="22">
        <v>-1.3632200000000001E-2</v>
      </c>
      <c r="AJ31" s="22">
        <v>21</v>
      </c>
      <c r="AK31" s="22">
        <v>5.65491E-3</v>
      </c>
      <c r="AL31">
        <f t="shared" si="6"/>
        <v>16.829876543209878</v>
      </c>
      <c r="AM31">
        <f t="shared" si="7"/>
        <v>9.7585346355555561E-2</v>
      </c>
      <c r="AP31" s="9"/>
      <c r="AQ31" s="22">
        <v>1.5742499999999999</v>
      </c>
      <c r="AR31" s="22">
        <v>23.0822</v>
      </c>
      <c r="AS31" s="22">
        <v>-5.7098399999999999E-3</v>
      </c>
      <c r="AT31" s="22">
        <v>21</v>
      </c>
      <c r="AU31" s="22">
        <v>1.57318</v>
      </c>
      <c r="AV31">
        <f t="shared" si="8"/>
        <v>7.0491851851851841</v>
      </c>
      <c r="AW31">
        <f t="shared" si="9"/>
        <v>11.097179777777775</v>
      </c>
      <c r="AX31" s="9"/>
      <c r="AY31" s="22">
        <v>5.7983399999999999E-3</v>
      </c>
      <c r="AZ31" s="22">
        <v>26.659700000000001</v>
      </c>
      <c r="BA31" s="22">
        <v>-1.3681E-2</v>
      </c>
      <c r="BB31" s="22">
        <v>21</v>
      </c>
      <c r="BC31" s="22">
        <v>5.6457499999999997E-3</v>
      </c>
      <c r="BD31">
        <f t="shared" si="10"/>
        <v>16.890123456790121</v>
      </c>
      <c r="BE31">
        <f t="shared" si="11"/>
        <v>9.7934678444444437E-2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5.4028900000000002</v>
      </c>
      <c r="I32" s="22">
        <v>-7.3120099999999999E-3</v>
      </c>
      <c r="J32" s="22">
        <v>22</v>
      </c>
      <c r="K32" s="22">
        <v>1.5683</v>
      </c>
      <c r="L32">
        <f t="shared" si="0"/>
        <v>9.0271728395061732</v>
      </c>
      <c r="M32">
        <f t="shared" si="1"/>
        <v>14.165529891481482</v>
      </c>
      <c r="N32" s="9"/>
      <c r="O32" s="22">
        <v>1.08337E-2</v>
      </c>
      <c r="P32" s="22">
        <v>8.9803700000000006</v>
      </c>
      <c r="Q32" s="22">
        <v>-1.36536E-2</v>
      </c>
      <c r="R32" s="22">
        <v>22</v>
      </c>
      <c r="S32" s="22">
        <v>1.0711699999999999E-2</v>
      </c>
      <c r="T32">
        <f t="shared" si="2"/>
        <v>16.856296296296296</v>
      </c>
      <c r="U32">
        <f t="shared" si="3"/>
        <v>0.18261605718518517</v>
      </c>
      <c r="X32" s="9"/>
      <c r="Y32" s="22">
        <v>1.56921</v>
      </c>
      <c r="Z32" s="22">
        <v>14.206099999999999</v>
      </c>
      <c r="AA32" s="22">
        <v>-6.3049300000000003E-3</v>
      </c>
      <c r="AB32" s="22">
        <v>22</v>
      </c>
      <c r="AC32" s="22">
        <v>1.56799</v>
      </c>
      <c r="AD32">
        <f t="shared" si="4"/>
        <v>7.783864197530864</v>
      </c>
      <c r="AE32">
        <f t="shared" si="5"/>
        <v>12.214517537407406</v>
      </c>
      <c r="AF32" s="9"/>
      <c r="AG32" s="22">
        <v>1.08337E-2</v>
      </c>
      <c r="AH32" s="22">
        <v>17.7836</v>
      </c>
      <c r="AI32" s="22">
        <v>-1.36261E-2</v>
      </c>
      <c r="AJ32" s="22">
        <v>22</v>
      </c>
      <c r="AK32" s="22">
        <v>1.06689E-2</v>
      </c>
      <c r="AL32">
        <f t="shared" si="6"/>
        <v>16.822345679012344</v>
      </c>
      <c r="AM32">
        <f t="shared" si="7"/>
        <v>0.18224824638271603</v>
      </c>
      <c r="AP32" s="9"/>
      <c r="AQ32" s="22">
        <v>1.56921</v>
      </c>
      <c r="AR32" s="22">
        <v>23.092300000000002</v>
      </c>
      <c r="AS32" s="22">
        <v>-5.9966999999999998E-3</v>
      </c>
      <c r="AT32" s="22">
        <v>22</v>
      </c>
      <c r="AU32" s="22">
        <v>1.5683</v>
      </c>
      <c r="AV32">
        <f t="shared" si="8"/>
        <v>7.4033333333333333</v>
      </c>
      <c r="AW32">
        <f t="shared" si="9"/>
        <v>11.617384700000001</v>
      </c>
      <c r="AX32" s="9"/>
      <c r="AY32" s="22">
        <v>1.08337E-2</v>
      </c>
      <c r="AZ32" s="22">
        <v>26.669799999999999</v>
      </c>
      <c r="BA32" s="22">
        <v>-1.3687100000000001E-2</v>
      </c>
      <c r="BB32" s="22">
        <v>22</v>
      </c>
      <c r="BC32" s="22">
        <v>1.073E-2</v>
      </c>
      <c r="BD32">
        <f t="shared" si="10"/>
        <v>16.897654320987655</v>
      </c>
      <c r="BE32">
        <f t="shared" si="11"/>
        <v>0.18306411761728397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5.41296</v>
      </c>
      <c r="I33" s="22">
        <v>-7.5042700000000004E-3</v>
      </c>
      <c r="J33" s="22">
        <v>23</v>
      </c>
      <c r="K33" s="22">
        <v>1.56372</v>
      </c>
      <c r="L33">
        <f t="shared" si="0"/>
        <v>9.2645308641975319</v>
      </c>
      <c r="M33">
        <f t="shared" si="1"/>
        <v>14.491393887160495</v>
      </c>
      <c r="N33" s="9"/>
      <c r="O33" s="22">
        <v>1.5869100000000001E-2</v>
      </c>
      <c r="P33" s="22">
        <v>8.9904399999999995</v>
      </c>
      <c r="Q33" s="22">
        <v>-1.36566E-2</v>
      </c>
      <c r="R33" s="22">
        <v>23</v>
      </c>
      <c r="S33" s="22">
        <v>1.57471E-2</v>
      </c>
      <c r="T33">
        <f t="shared" si="2"/>
        <v>16.86</v>
      </c>
      <c r="U33">
        <f t="shared" si="3"/>
        <v>0.26755302600000003</v>
      </c>
      <c r="X33" s="9"/>
      <c r="Y33" s="22">
        <v>1.5641799999999999</v>
      </c>
      <c r="Z33" s="22">
        <v>14.216200000000001</v>
      </c>
      <c r="AA33" s="22">
        <v>-6.5521199999999998E-3</v>
      </c>
      <c r="AB33" s="22">
        <v>23</v>
      </c>
      <c r="AC33" s="22">
        <v>1.56311</v>
      </c>
      <c r="AD33">
        <f t="shared" si="4"/>
        <v>8.0890370370370377</v>
      </c>
      <c r="AE33">
        <f t="shared" si="5"/>
        <v>12.652709952592593</v>
      </c>
      <c r="AF33" s="9"/>
      <c r="AG33" s="22">
        <v>1.5869100000000001E-2</v>
      </c>
      <c r="AH33" s="22">
        <v>17.793700000000001</v>
      </c>
      <c r="AI33" s="22">
        <v>-1.3623E-2</v>
      </c>
      <c r="AJ33" s="22">
        <v>23</v>
      </c>
      <c r="AK33" s="22">
        <v>1.5689100000000001E-2</v>
      </c>
      <c r="AL33">
        <f t="shared" si="6"/>
        <v>16.818518518518516</v>
      </c>
      <c r="AM33">
        <f t="shared" si="7"/>
        <v>0.2668947522222222</v>
      </c>
      <c r="AP33" s="9"/>
      <c r="AQ33" s="22">
        <v>1.5641799999999999</v>
      </c>
      <c r="AR33" s="22">
        <v>23.102399999999999</v>
      </c>
      <c r="AS33" s="22">
        <v>-6.2652599999999999E-3</v>
      </c>
      <c r="AT33" s="22">
        <v>23</v>
      </c>
      <c r="AU33" s="22">
        <v>1.56311</v>
      </c>
      <c r="AV33">
        <f t="shared" si="8"/>
        <v>7.7348888888888885</v>
      </c>
      <c r="AW33">
        <f t="shared" si="9"/>
        <v>12.098758502222221</v>
      </c>
      <c r="AX33" s="9"/>
      <c r="AY33" s="22">
        <v>1.5869100000000001E-2</v>
      </c>
      <c r="AZ33" s="22">
        <v>26.6799</v>
      </c>
      <c r="BA33" s="22">
        <v>-1.3693200000000001E-2</v>
      </c>
      <c r="BB33" s="22">
        <v>23</v>
      </c>
      <c r="BC33" s="22">
        <v>1.5728800000000001E-2</v>
      </c>
      <c r="BD33">
        <f t="shared" si="10"/>
        <v>16.905185185185186</v>
      </c>
      <c r="BE33">
        <f t="shared" si="11"/>
        <v>0.26827007422222227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5.4230299999999998</v>
      </c>
      <c r="I34" s="22">
        <v>-7.6843299999999996E-3</v>
      </c>
      <c r="J34" s="22">
        <v>24</v>
      </c>
      <c r="K34" s="22">
        <v>1.55823</v>
      </c>
      <c r="L34">
        <f t="shared" si="0"/>
        <v>9.4868271604938261</v>
      </c>
      <c r="M34">
        <f t="shared" si="1"/>
        <v>14.791291699012344</v>
      </c>
      <c r="N34" s="9"/>
      <c r="O34" s="22">
        <v>2.0904499999999999E-2</v>
      </c>
      <c r="P34" s="22">
        <v>9.0005100000000002</v>
      </c>
      <c r="Q34" s="22">
        <v>-1.36566E-2</v>
      </c>
      <c r="R34" s="22">
        <v>24</v>
      </c>
      <c r="S34" s="22">
        <v>2.07672E-2</v>
      </c>
      <c r="T34">
        <f t="shared" si="2"/>
        <v>16.86</v>
      </c>
      <c r="U34">
        <f t="shared" si="3"/>
        <v>0.35244987</v>
      </c>
      <c r="X34" s="9"/>
      <c r="Y34" s="22">
        <v>1.55914</v>
      </c>
      <c r="Z34" s="22">
        <v>14.2263</v>
      </c>
      <c r="AA34" s="22">
        <v>-6.7993200000000002E-3</v>
      </c>
      <c r="AB34" s="22">
        <v>24</v>
      </c>
      <c r="AC34" s="22">
        <v>1.55823</v>
      </c>
      <c r="AD34">
        <f t="shared" si="4"/>
        <v>8.394222222222222</v>
      </c>
      <c r="AE34">
        <f t="shared" si="5"/>
        <v>13.087767635555554</v>
      </c>
      <c r="AF34" s="9"/>
      <c r="AG34" s="22">
        <v>2.0904499999999999E-2</v>
      </c>
      <c r="AH34" s="22">
        <v>17.803799999999999</v>
      </c>
      <c r="AI34" s="22">
        <v>-1.36139E-2</v>
      </c>
      <c r="AJ34" s="22">
        <v>24</v>
      </c>
      <c r="AK34" s="22">
        <v>2.08069E-2</v>
      </c>
      <c r="AL34">
        <f t="shared" si="6"/>
        <v>16.807283950617283</v>
      </c>
      <c r="AM34">
        <f t="shared" si="7"/>
        <v>0.35134786734567897</v>
      </c>
      <c r="AP34" s="9"/>
      <c r="AQ34" s="22">
        <v>1.55914</v>
      </c>
      <c r="AR34" s="22">
        <v>23.112500000000001</v>
      </c>
      <c r="AS34" s="22">
        <v>-6.5094000000000003E-3</v>
      </c>
      <c r="AT34" s="22">
        <v>24</v>
      </c>
      <c r="AU34" s="22">
        <v>1.55823</v>
      </c>
      <c r="AV34">
        <f t="shared" si="8"/>
        <v>8.036296296296296</v>
      </c>
      <c r="AW34">
        <f t="shared" si="9"/>
        <v>12.529711007407407</v>
      </c>
      <c r="AX34" s="9"/>
      <c r="AY34" s="22">
        <v>2.0904499999999999E-2</v>
      </c>
      <c r="AZ34" s="22">
        <v>26.689900000000002</v>
      </c>
      <c r="BA34" s="22">
        <v>-1.36902E-2</v>
      </c>
      <c r="BB34" s="22">
        <v>24</v>
      </c>
      <c r="BC34" s="22">
        <v>2.0788600000000001E-2</v>
      </c>
      <c r="BD34">
        <f t="shared" si="10"/>
        <v>16.901481481481479</v>
      </c>
      <c r="BE34">
        <f t="shared" si="11"/>
        <v>0.35331701962962958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5.4330999999999996</v>
      </c>
      <c r="I35" s="22">
        <v>-7.8552199999999996E-3</v>
      </c>
      <c r="J35" s="22">
        <v>25</v>
      </c>
      <c r="K35" s="22">
        <v>1.55304</v>
      </c>
      <c r="L35">
        <f t="shared" si="0"/>
        <v>9.6978024691358016</v>
      </c>
      <c r="M35">
        <f t="shared" si="1"/>
        <v>15.071451795308642</v>
      </c>
      <c r="N35" s="9"/>
      <c r="O35" s="22">
        <v>2.5939899999999998E-2</v>
      </c>
      <c r="P35" s="22">
        <v>9.0105799999999991</v>
      </c>
      <c r="Q35" s="22">
        <v>-1.36566E-2</v>
      </c>
      <c r="R35" s="22">
        <v>25</v>
      </c>
      <c r="S35" s="22">
        <v>2.5824E-2</v>
      </c>
      <c r="T35">
        <f t="shared" si="2"/>
        <v>16.86</v>
      </c>
      <c r="U35">
        <f t="shared" si="3"/>
        <v>0.43734671399999997</v>
      </c>
      <c r="X35" s="9"/>
      <c r="Y35" s="22">
        <v>1.5541100000000001</v>
      </c>
      <c r="Z35" s="22">
        <v>14.2363</v>
      </c>
      <c r="AA35" s="22">
        <v>-7.0282000000000001E-3</v>
      </c>
      <c r="AB35" s="22">
        <v>25</v>
      </c>
      <c r="AC35" s="22">
        <v>1.5533399999999999</v>
      </c>
      <c r="AD35">
        <f t="shared" si="4"/>
        <v>8.6767901234567901</v>
      </c>
      <c r="AE35">
        <f t="shared" si="5"/>
        <v>13.484686298765434</v>
      </c>
      <c r="AF35" s="9"/>
      <c r="AG35" s="22">
        <v>2.5939899999999998E-2</v>
      </c>
      <c r="AH35" s="22">
        <v>17.813800000000001</v>
      </c>
      <c r="AI35" s="22">
        <v>-1.36078E-2</v>
      </c>
      <c r="AJ35" s="22">
        <v>25</v>
      </c>
      <c r="AK35" s="22">
        <v>2.5842299999999999E-2</v>
      </c>
      <c r="AL35">
        <f t="shared" si="6"/>
        <v>16.799753086419752</v>
      </c>
      <c r="AM35">
        <f t="shared" si="7"/>
        <v>0.43578391508641973</v>
      </c>
      <c r="AP35" s="9"/>
      <c r="AQ35" s="22">
        <v>1.5541100000000001</v>
      </c>
      <c r="AR35" s="22">
        <v>23.122499999999999</v>
      </c>
      <c r="AS35" s="22">
        <v>-6.7504899999999996E-3</v>
      </c>
      <c r="AT35" s="22">
        <v>25</v>
      </c>
      <c r="AU35" s="22">
        <v>1.55396</v>
      </c>
      <c r="AV35">
        <f t="shared" si="8"/>
        <v>8.3339382716049375</v>
      </c>
      <c r="AW35">
        <f t="shared" si="9"/>
        <v>12.951856807283951</v>
      </c>
      <c r="AX35" s="9"/>
      <c r="AY35" s="22">
        <v>2.5939899999999998E-2</v>
      </c>
      <c r="AZ35" s="22">
        <v>26.7</v>
      </c>
      <c r="BA35" s="22">
        <v>-1.36902E-2</v>
      </c>
      <c r="BB35" s="22">
        <v>25</v>
      </c>
      <c r="BC35" s="22">
        <v>2.5811799999999999E-2</v>
      </c>
      <c r="BD35">
        <f t="shared" si="10"/>
        <v>16.901481481481479</v>
      </c>
      <c r="BE35">
        <f t="shared" si="11"/>
        <v>0.43842273948148142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5.4431700000000003</v>
      </c>
      <c r="I36" s="22">
        <v>-8.01697E-3</v>
      </c>
      <c r="J36" s="22">
        <v>26</v>
      </c>
      <c r="K36" s="22">
        <v>1.54816</v>
      </c>
      <c r="L36">
        <f t="shared" si="0"/>
        <v>9.8974938271604938</v>
      </c>
      <c r="M36">
        <f t="shared" si="1"/>
        <v>15.331910762839506</v>
      </c>
      <c r="N36" s="9"/>
      <c r="O36" s="22">
        <v>3.0975300000000001E-2</v>
      </c>
      <c r="P36" s="22">
        <v>9.0206599999999995</v>
      </c>
      <c r="Q36" s="22">
        <v>-1.36597E-2</v>
      </c>
      <c r="R36" s="22">
        <v>26</v>
      </c>
      <c r="S36" s="22">
        <v>3.0926499999999999E-2</v>
      </c>
      <c r="T36">
        <f t="shared" si="2"/>
        <v>16.863827160493827</v>
      </c>
      <c r="U36">
        <f t="shared" si="3"/>
        <v>0.52236210544444439</v>
      </c>
      <c r="X36" s="9"/>
      <c r="Y36" s="22">
        <v>1.5490699999999999</v>
      </c>
      <c r="Z36" s="22">
        <v>14.2464</v>
      </c>
      <c r="AA36" s="22">
        <v>-7.2509799999999998E-3</v>
      </c>
      <c r="AB36" s="22">
        <v>26</v>
      </c>
      <c r="AC36" s="22">
        <v>1.54816</v>
      </c>
      <c r="AD36">
        <f t="shared" si="4"/>
        <v>8.951827160493826</v>
      </c>
      <c r="AE36">
        <f t="shared" si="5"/>
        <v>13.867006899506171</v>
      </c>
      <c r="AF36" s="9"/>
      <c r="AG36" s="22">
        <v>3.0975300000000001E-2</v>
      </c>
      <c r="AH36" s="22">
        <v>17.823899999999998</v>
      </c>
      <c r="AI36" s="22">
        <v>-1.36139E-2</v>
      </c>
      <c r="AJ36" s="22">
        <v>26</v>
      </c>
      <c r="AK36" s="22">
        <v>3.0865500000000001E-2</v>
      </c>
      <c r="AL36">
        <f t="shared" si="6"/>
        <v>16.807283950617283</v>
      </c>
      <c r="AM36">
        <f t="shared" si="7"/>
        <v>0.52061066255555555</v>
      </c>
      <c r="AP36" s="9"/>
      <c r="AQ36" s="22">
        <v>1.5490699999999999</v>
      </c>
      <c r="AR36" s="22">
        <v>23.1326</v>
      </c>
      <c r="AS36" s="22">
        <v>-6.9732700000000002E-3</v>
      </c>
      <c r="AT36" s="22">
        <v>26</v>
      </c>
      <c r="AU36" s="22">
        <v>1.5478499999999999</v>
      </c>
      <c r="AV36">
        <f t="shared" si="8"/>
        <v>8.6089753086419751</v>
      </c>
      <c r="AW36">
        <f t="shared" si="9"/>
        <v>13.335905381358025</v>
      </c>
      <c r="AX36" s="9"/>
      <c r="AY36" s="22">
        <v>3.0975300000000001E-2</v>
      </c>
      <c r="AZ36" s="22">
        <v>26.710100000000001</v>
      </c>
      <c r="BA36" s="22">
        <v>-1.3681E-2</v>
      </c>
      <c r="BB36" s="22">
        <v>26</v>
      </c>
      <c r="BC36" s="22">
        <v>3.0877700000000001E-2</v>
      </c>
      <c r="BD36">
        <f t="shared" si="10"/>
        <v>16.890123456790121</v>
      </c>
      <c r="BE36">
        <f t="shared" si="11"/>
        <v>0.52317664111111106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5.4532400000000001</v>
      </c>
      <c r="I37" s="22">
        <v>-8.1695599999999993E-3</v>
      </c>
      <c r="J37" s="22">
        <v>27</v>
      </c>
      <c r="K37" s="22">
        <v>1.5426599999999999</v>
      </c>
      <c r="L37">
        <f t="shared" si="0"/>
        <v>10.085876543209876</v>
      </c>
      <c r="M37">
        <f t="shared" si="1"/>
        <v>15.572996817777778</v>
      </c>
      <c r="N37" s="9"/>
      <c r="O37" s="22">
        <v>3.60107E-2</v>
      </c>
      <c r="P37" s="22">
        <v>9.0307300000000001</v>
      </c>
      <c r="Q37" s="22">
        <v>-1.36536E-2</v>
      </c>
      <c r="R37" s="22">
        <v>27</v>
      </c>
      <c r="S37" s="22">
        <v>3.5940600000000003E-2</v>
      </c>
      <c r="T37">
        <f t="shared" si="2"/>
        <v>16.856296296296296</v>
      </c>
      <c r="U37">
        <f t="shared" si="3"/>
        <v>0.60700702903703707</v>
      </c>
      <c r="X37" s="9"/>
      <c r="Y37" s="22">
        <v>1.5440400000000001</v>
      </c>
      <c r="Z37" s="22">
        <v>14.256500000000001</v>
      </c>
      <c r="AA37" s="22">
        <v>-7.4493399999999996E-3</v>
      </c>
      <c r="AB37" s="22">
        <v>27</v>
      </c>
      <c r="AC37" s="22">
        <v>1.54297</v>
      </c>
      <c r="AD37">
        <f t="shared" si="4"/>
        <v>9.1967160493827151</v>
      </c>
      <c r="AE37">
        <f t="shared" si="5"/>
        <v>14.200097448888888</v>
      </c>
      <c r="AF37" s="9"/>
      <c r="AG37" s="22">
        <v>3.60107E-2</v>
      </c>
      <c r="AH37" s="22">
        <v>17.834</v>
      </c>
      <c r="AI37" s="22">
        <v>-1.3616899999999999E-2</v>
      </c>
      <c r="AJ37" s="22">
        <v>27</v>
      </c>
      <c r="AK37" s="22">
        <v>3.5946699999999998E-2</v>
      </c>
      <c r="AL37">
        <f t="shared" si="6"/>
        <v>16.810987654320986</v>
      </c>
      <c r="AM37">
        <f t="shared" si="7"/>
        <v>0.60537543312345676</v>
      </c>
      <c r="AP37" s="9"/>
      <c r="AQ37" s="22">
        <v>1.5440400000000001</v>
      </c>
      <c r="AR37" s="22">
        <v>23.142700000000001</v>
      </c>
      <c r="AS37" s="22">
        <v>-7.1929899999999998E-3</v>
      </c>
      <c r="AT37" s="22">
        <v>27</v>
      </c>
      <c r="AU37" s="22">
        <v>1.5432699999999999</v>
      </c>
      <c r="AV37">
        <f t="shared" si="8"/>
        <v>8.8802345679012333</v>
      </c>
      <c r="AW37">
        <f t="shared" si="9"/>
        <v>13.71143738222222</v>
      </c>
      <c r="AX37" s="9"/>
      <c r="AY37" s="22">
        <v>3.60107E-2</v>
      </c>
      <c r="AZ37" s="22">
        <v>26.720199999999998</v>
      </c>
      <c r="BA37" s="22">
        <v>-1.36688E-2</v>
      </c>
      <c r="BB37" s="22">
        <v>27</v>
      </c>
      <c r="BC37" s="22">
        <v>3.5943599999999999E-2</v>
      </c>
      <c r="BD37">
        <f t="shared" si="10"/>
        <v>16.87506172839506</v>
      </c>
      <c r="BE37">
        <f t="shared" si="11"/>
        <v>0.60768278538271603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5.4633099999999999</v>
      </c>
      <c r="I38" s="22">
        <v>-8.3068800000000009E-3</v>
      </c>
      <c r="J38" s="22">
        <v>28</v>
      </c>
      <c r="K38" s="22">
        <v>1.5383899999999999</v>
      </c>
      <c r="L38">
        <f t="shared" si="0"/>
        <v>10.255407407407407</v>
      </c>
      <c r="M38">
        <f t="shared" si="1"/>
        <v>15.783071999999999</v>
      </c>
      <c r="N38" s="9"/>
      <c r="O38" s="22">
        <v>4.1046100000000002E-2</v>
      </c>
      <c r="P38" s="22">
        <v>9.0408000000000008</v>
      </c>
      <c r="Q38" s="22">
        <v>-1.36536E-2</v>
      </c>
      <c r="R38" s="22">
        <v>28</v>
      </c>
      <c r="S38" s="22">
        <v>4.09821E-2</v>
      </c>
      <c r="T38">
        <f t="shared" si="2"/>
        <v>16.856296296296296</v>
      </c>
      <c r="U38">
        <f t="shared" si="3"/>
        <v>0.69188522340740743</v>
      </c>
      <c r="X38" s="9"/>
      <c r="Y38" s="22">
        <v>1.5389999999999999</v>
      </c>
      <c r="Z38" s="22">
        <v>14.2666</v>
      </c>
      <c r="AA38" s="22">
        <v>-7.6416000000000001E-3</v>
      </c>
      <c r="AB38" s="22">
        <v>28</v>
      </c>
      <c r="AC38" s="22">
        <v>1.53809</v>
      </c>
      <c r="AD38">
        <f t="shared" si="4"/>
        <v>9.4340740740740738</v>
      </c>
      <c r="AE38">
        <f t="shared" si="5"/>
        <v>14.519039999999999</v>
      </c>
      <c r="AF38" s="9"/>
      <c r="AG38" s="22">
        <v>4.1046100000000002E-2</v>
      </c>
      <c r="AH38" s="22">
        <v>17.844000000000001</v>
      </c>
      <c r="AI38" s="22">
        <v>-1.3623E-2</v>
      </c>
      <c r="AJ38" s="22">
        <v>28</v>
      </c>
      <c r="AK38" s="22">
        <v>4.09821E-2</v>
      </c>
      <c r="AL38">
        <f t="shared" si="6"/>
        <v>16.818518518518516</v>
      </c>
      <c r="AM38">
        <f t="shared" si="7"/>
        <v>0.69033459296296296</v>
      </c>
      <c r="AP38" s="9"/>
      <c r="AQ38" s="22">
        <v>1.5389999999999999</v>
      </c>
      <c r="AR38" s="22">
        <v>23.152699999999999</v>
      </c>
      <c r="AS38" s="22">
        <v>-7.3974599999999998E-3</v>
      </c>
      <c r="AT38" s="22">
        <v>28</v>
      </c>
      <c r="AU38" s="22">
        <v>1.53809</v>
      </c>
      <c r="AV38">
        <f t="shared" si="8"/>
        <v>9.1326666666666654</v>
      </c>
      <c r="AW38">
        <f t="shared" si="9"/>
        <v>14.055173999999997</v>
      </c>
      <c r="AX38" s="9"/>
      <c r="AY38" s="22">
        <v>4.1046100000000002E-2</v>
      </c>
      <c r="AZ38" s="22">
        <v>26.7302</v>
      </c>
      <c r="BA38" s="22">
        <v>-1.36566E-2</v>
      </c>
      <c r="BB38" s="22">
        <v>28</v>
      </c>
      <c r="BC38" s="22">
        <v>4.0985099999999997E-2</v>
      </c>
      <c r="BD38">
        <f t="shared" si="10"/>
        <v>16.86</v>
      </c>
      <c r="BE38">
        <f t="shared" si="11"/>
        <v>0.69203724600000005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5.4733799999999997</v>
      </c>
      <c r="I39" s="22">
        <v>-8.4411599999999996E-3</v>
      </c>
      <c r="J39" s="22">
        <v>29</v>
      </c>
      <c r="K39" s="22">
        <v>1.5328999999999999</v>
      </c>
      <c r="L39">
        <f t="shared" si="0"/>
        <v>10.421185185185184</v>
      </c>
      <c r="M39">
        <f t="shared" si="1"/>
        <v>15.985785438518517</v>
      </c>
      <c r="N39" s="9"/>
      <c r="O39" s="22">
        <v>4.6081499999999997E-2</v>
      </c>
      <c r="P39" s="22">
        <v>9.0508699999999997</v>
      </c>
      <c r="Q39" s="22">
        <v>-1.3650499999999999E-2</v>
      </c>
      <c r="R39" s="22">
        <v>29</v>
      </c>
      <c r="S39" s="22">
        <v>4.60022E-2</v>
      </c>
      <c r="T39">
        <f t="shared" si="2"/>
        <v>16.852469135802469</v>
      </c>
      <c r="U39">
        <f t="shared" si="3"/>
        <v>0.77658705648148141</v>
      </c>
      <c r="X39" s="9"/>
      <c r="Y39" s="22">
        <v>1.5339700000000001</v>
      </c>
      <c r="Z39" s="22">
        <v>14.2766</v>
      </c>
      <c r="AA39" s="22">
        <v>-7.8277599999999996E-3</v>
      </c>
      <c r="AB39" s="22">
        <v>29</v>
      </c>
      <c r="AC39" s="22">
        <v>1.5331999999999999</v>
      </c>
      <c r="AD39">
        <f t="shared" si="4"/>
        <v>9.6639012345679003</v>
      </c>
      <c r="AE39">
        <f t="shared" si="5"/>
        <v>14.824134576790122</v>
      </c>
      <c r="AF39" s="9"/>
      <c r="AG39" s="22">
        <v>4.6081499999999997E-2</v>
      </c>
      <c r="AH39" s="22">
        <v>17.854099999999999</v>
      </c>
      <c r="AI39" s="22">
        <v>-1.3623E-2</v>
      </c>
      <c r="AJ39" s="22">
        <v>29</v>
      </c>
      <c r="AK39" s="22">
        <v>4.5990000000000003E-2</v>
      </c>
      <c r="AL39">
        <f t="shared" si="6"/>
        <v>16.818518518518516</v>
      </c>
      <c r="AM39">
        <f t="shared" si="7"/>
        <v>0.77502256111111101</v>
      </c>
      <c r="AP39" s="9"/>
      <c r="AQ39" s="22">
        <v>1.5339700000000001</v>
      </c>
      <c r="AR39" s="22">
        <v>23.162800000000001</v>
      </c>
      <c r="AS39" s="22">
        <v>-7.5958299999999996E-3</v>
      </c>
      <c r="AT39" s="22">
        <v>29</v>
      </c>
      <c r="AU39" s="22">
        <v>1.5335099999999999</v>
      </c>
      <c r="AV39">
        <f t="shared" si="8"/>
        <v>9.3775679012345652</v>
      </c>
      <c r="AW39">
        <f t="shared" si="9"/>
        <v>14.384907833456786</v>
      </c>
      <c r="AX39" s="9"/>
      <c r="AY39" s="22">
        <v>4.6081499999999997E-2</v>
      </c>
      <c r="AZ39" s="22">
        <v>26.740300000000001</v>
      </c>
      <c r="BA39" s="22">
        <v>-1.36475E-2</v>
      </c>
      <c r="BB39" s="22">
        <v>29</v>
      </c>
      <c r="BC39" s="22">
        <v>4.6023599999999998E-2</v>
      </c>
      <c r="BD39">
        <f t="shared" si="10"/>
        <v>16.848765432098766</v>
      </c>
      <c r="BE39">
        <f t="shared" si="11"/>
        <v>0.77641638425925918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5.4834500000000004</v>
      </c>
      <c r="I40" s="22">
        <v>-8.5754400000000001E-3</v>
      </c>
      <c r="J40" s="22">
        <v>30</v>
      </c>
      <c r="K40" s="22">
        <v>1.5277099999999999</v>
      </c>
      <c r="L40">
        <f t="shared" si="0"/>
        <v>10.586962962962962</v>
      </c>
      <c r="M40">
        <f t="shared" si="1"/>
        <v>16.186725282962961</v>
      </c>
      <c r="N40" s="9"/>
      <c r="O40" s="22">
        <v>5.11169E-2</v>
      </c>
      <c r="P40" s="22">
        <v>9.0609400000000004</v>
      </c>
      <c r="Q40" s="22">
        <v>-1.36414E-2</v>
      </c>
      <c r="R40" s="22">
        <v>30</v>
      </c>
      <c r="S40" s="22">
        <v>5.0537100000000001E-2</v>
      </c>
      <c r="T40">
        <f t="shared" si="2"/>
        <v>16.841234567901232</v>
      </c>
      <c r="U40">
        <f t="shared" si="3"/>
        <v>0.86087170328395046</v>
      </c>
      <c r="X40" s="9"/>
      <c r="Y40" s="22">
        <v>1.5289299999999999</v>
      </c>
      <c r="Z40" s="22">
        <v>14.2867</v>
      </c>
      <c r="AA40" s="22">
        <v>-7.9956100000000002E-3</v>
      </c>
      <c r="AB40" s="22">
        <v>30</v>
      </c>
      <c r="AC40" s="22">
        <v>1.5280199999999999</v>
      </c>
      <c r="AD40">
        <f t="shared" si="4"/>
        <v>9.8711234567901247</v>
      </c>
      <c r="AE40">
        <f t="shared" si="5"/>
        <v>15.092256786790124</v>
      </c>
      <c r="AF40" s="9"/>
      <c r="AG40" s="22">
        <v>5.11169E-2</v>
      </c>
      <c r="AH40" s="22">
        <v>17.8642</v>
      </c>
      <c r="AI40" s="22">
        <v>-1.3616899999999999E-2</v>
      </c>
      <c r="AJ40" s="22">
        <v>30</v>
      </c>
      <c r="AK40" s="22">
        <v>5.0689699999999997E-2</v>
      </c>
      <c r="AL40">
        <f t="shared" si="6"/>
        <v>16.810987654320986</v>
      </c>
      <c r="AM40">
        <f t="shared" si="7"/>
        <v>0.85932557482716043</v>
      </c>
      <c r="AP40" s="9"/>
      <c r="AQ40" s="22">
        <v>1.5289299999999999</v>
      </c>
      <c r="AR40" s="22">
        <v>23.172899999999998</v>
      </c>
      <c r="AS40" s="22">
        <v>-7.7789299999999999E-3</v>
      </c>
      <c r="AT40" s="22">
        <v>30</v>
      </c>
      <c r="AU40" s="22">
        <v>1.5286299999999999</v>
      </c>
      <c r="AV40">
        <f t="shared" si="8"/>
        <v>9.6036172839506158</v>
      </c>
      <c r="AW40">
        <f t="shared" si="9"/>
        <v>14.683258573950614</v>
      </c>
      <c r="AX40" s="9"/>
      <c r="AY40" s="22">
        <v>5.11169E-2</v>
      </c>
      <c r="AZ40" s="22">
        <v>26.750399999999999</v>
      </c>
      <c r="BA40" s="22">
        <v>-1.36414E-2</v>
      </c>
      <c r="BB40" s="22">
        <v>30</v>
      </c>
      <c r="BC40" s="22">
        <v>5.0659200000000001E-2</v>
      </c>
      <c r="BD40">
        <f t="shared" si="10"/>
        <v>16.841234567901232</v>
      </c>
      <c r="BE40">
        <f t="shared" si="11"/>
        <v>0.86087170328395046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5.4935200000000002</v>
      </c>
      <c r="I41" s="22">
        <v>-8.7005599999999995E-3</v>
      </c>
      <c r="J41" s="22">
        <v>31</v>
      </c>
      <c r="K41" s="22">
        <v>1.5231300000000001</v>
      </c>
      <c r="L41">
        <f t="shared" si="0"/>
        <v>10.741432098765431</v>
      </c>
      <c r="M41">
        <f t="shared" si="1"/>
        <v>16.36886837530864</v>
      </c>
      <c r="N41" s="9"/>
      <c r="O41" s="22">
        <v>5.6152300000000002E-2</v>
      </c>
      <c r="P41" s="22">
        <v>9.0710099999999994</v>
      </c>
      <c r="Q41" s="22">
        <v>-1.3629199999999999E-2</v>
      </c>
      <c r="R41" s="22">
        <v>31</v>
      </c>
      <c r="S41" s="22">
        <v>5.5694599999999997E-2</v>
      </c>
      <c r="T41">
        <f t="shared" si="2"/>
        <v>16.826172839506171</v>
      </c>
      <c r="U41">
        <f t="shared" si="3"/>
        <v>0.9448283051358024</v>
      </c>
      <c r="X41" s="9"/>
      <c r="Y41" s="22">
        <v>1.5239</v>
      </c>
      <c r="Z41" s="22">
        <v>14.296799999999999</v>
      </c>
      <c r="AA41" s="22">
        <v>-8.1573500000000007E-3</v>
      </c>
      <c r="AB41" s="22">
        <v>31</v>
      </c>
      <c r="AC41" s="22">
        <v>1.5222199999999999</v>
      </c>
      <c r="AD41">
        <f t="shared" si="4"/>
        <v>10.070802469135803</v>
      </c>
      <c r="AE41">
        <f t="shared" si="5"/>
        <v>15.34689588271605</v>
      </c>
      <c r="AF41" s="9"/>
      <c r="AG41" s="22">
        <v>5.6152300000000002E-2</v>
      </c>
      <c r="AH41" s="22">
        <v>17.874199999999998</v>
      </c>
      <c r="AI41" s="22">
        <v>-1.3610799999999999E-2</v>
      </c>
      <c r="AJ41" s="22">
        <v>31</v>
      </c>
      <c r="AK41" s="22">
        <v>5.5664100000000001E-2</v>
      </c>
      <c r="AL41">
        <f t="shared" si="6"/>
        <v>16.803456790123455</v>
      </c>
      <c r="AM41">
        <f t="shared" si="7"/>
        <v>0.94355274671604938</v>
      </c>
      <c r="AP41" s="9"/>
      <c r="AQ41" s="22">
        <v>1.5239</v>
      </c>
      <c r="AR41" s="22">
        <v>23.183</v>
      </c>
      <c r="AS41" s="22">
        <v>-7.9559299999999999E-3</v>
      </c>
      <c r="AT41" s="22">
        <v>31</v>
      </c>
      <c r="AU41" s="22">
        <v>1.5231300000000001</v>
      </c>
      <c r="AV41">
        <f t="shared" si="8"/>
        <v>9.8221358024691359</v>
      </c>
      <c r="AW41">
        <f t="shared" si="9"/>
        <v>14.967952749382716</v>
      </c>
      <c r="AX41" s="9"/>
      <c r="AY41" s="22">
        <v>5.6152300000000002E-2</v>
      </c>
      <c r="AZ41" s="22">
        <v>26.760400000000001</v>
      </c>
      <c r="BA41" s="22">
        <v>-1.36353E-2</v>
      </c>
      <c r="BB41" s="22">
        <v>31</v>
      </c>
      <c r="BC41" s="22">
        <v>5.5633500000000002E-2</v>
      </c>
      <c r="BD41">
        <f t="shared" si="10"/>
        <v>16.833703703703701</v>
      </c>
      <c r="BE41">
        <f t="shared" si="11"/>
        <v>0.94525118048148138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5.5035999999999996</v>
      </c>
      <c r="I42" s="22">
        <v>-8.8256800000000007E-3</v>
      </c>
      <c r="J42" s="22">
        <v>32</v>
      </c>
      <c r="K42" s="22">
        <v>1.5176400000000001</v>
      </c>
      <c r="L42">
        <f t="shared" si="0"/>
        <v>10.895901234567901</v>
      </c>
      <c r="M42">
        <f t="shared" si="1"/>
        <v>16.549348549135804</v>
      </c>
      <c r="N42" s="9"/>
      <c r="O42" s="22">
        <v>6.1187699999999998E-2</v>
      </c>
      <c r="P42" s="22">
        <v>9.08108</v>
      </c>
      <c r="Q42" s="22">
        <v>-1.362E-2</v>
      </c>
      <c r="R42" s="22">
        <v>32</v>
      </c>
      <c r="S42" s="22">
        <v>6.0638400000000002E-2</v>
      </c>
      <c r="T42">
        <f t="shared" si="2"/>
        <v>16.814814814814813</v>
      </c>
      <c r="U42">
        <f t="shared" si="3"/>
        <v>1.0288598444444443</v>
      </c>
      <c r="X42" s="9"/>
      <c r="Y42" s="22">
        <v>1.5188600000000001</v>
      </c>
      <c r="Z42" s="22">
        <v>14.306800000000001</v>
      </c>
      <c r="AA42" s="22">
        <v>-8.3129899999999993E-3</v>
      </c>
      <c r="AB42" s="22">
        <v>32</v>
      </c>
      <c r="AC42" s="22">
        <v>1.5182500000000001</v>
      </c>
      <c r="AD42">
        <f t="shared" si="4"/>
        <v>10.26295061728395</v>
      </c>
      <c r="AE42">
        <f t="shared" si="5"/>
        <v>15.587985174567901</v>
      </c>
      <c r="AF42" s="9"/>
      <c r="AG42" s="22">
        <v>6.1187699999999998E-2</v>
      </c>
      <c r="AH42" s="22">
        <v>17.8843</v>
      </c>
      <c r="AI42" s="22">
        <v>-1.36017E-2</v>
      </c>
      <c r="AJ42" s="22">
        <v>32</v>
      </c>
      <c r="AK42" s="22">
        <v>6.0699500000000003E-2</v>
      </c>
      <c r="AL42">
        <f t="shared" si="6"/>
        <v>16.792222222222222</v>
      </c>
      <c r="AM42">
        <f t="shared" si="7"/>
        <v>1.0274774556666666</v>
      </c>
      <c r="AP42" s="9"/>
      <c r="AQ42" s="22">
        <v>1.5188600000000001</v>
      </c>
      <c r="AR42" s="22">
        <v>23.193000000000001</v>
      </c>
      <c r="AS42" s="22">
        <v>-8.1268299999999998E-3</v>
      </c>
      <c r="AT42" s="22">
        <v>32</v>
      </c>
      <c r="AU42" s="22">
        <v>1.5182500000000001</v>
      </c>
      <c r="AV42">
        <f t="shared" si="8"/>
        <v>10.033123456790122</v>
      </c>
      <c r="AW42">
        <f t="shared" si="9"/>
        <v>15.238909893580246</v>
      </c>
      <c r="AX42" s="9"/>
      <c r="AY42" s="22">
        <v>6.1187699999999998E-2</v>
      </c>
      <c r="AZ42" s="22">
        <v>26.770499999999998</v>
      </c>
      <c r="BA42" s="22">
        <v>-1.36353E-2</v>
      </c>
      <c r="BB42" s="22">
        <v>32</v>
      </c>
      <c r="BC42" s="22">
        <v>6.0699500000000003E-2</v>
      </c>
      <c r="BD42">
        <f t="shared" si="10"/>
        <v>16.833703703703701</v>
      </c>
      <c r="BE42">
        <f t="shared" si="11"/>
        <v>1.030015612111111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5.5136700000000003</v>
      </c>
      <c r="I43" s="22">
        <v>-8.9477500000000008E-3</v>
      </c>
      <c r="J43" s="22">
        <v>33</v>
      </c>
      <c r="K43" s="22">
        <v>1.5127600000000001</v>
      </c>
      <c r="L43">
        <f t="shared" si="0"/>
        <v>11.046604938271606</v>
      </c>
      <c r="M43">
        <f t="shared" si="1"/>
        <v>16.722571487654324</v>
      </c>
      <c r="N43" s="9"/>
      <c r="O43" s="22">
        <v>6.6223099999999993E-2</v>
      </c>
      <c r="P43" s="22">
        <v>9.0911500000000007</v>
      </c>
      <c r="Q43" s="22">
        <v>-1.362E-2</v>
      </c>
      <c r="R43" s="22">
        <v>33</v>
      </c>
      <c r="S43" s="22">
        <v>6.5765400000000002E-2</v>
      </c>
      <c r="T43">
        <f t="shared" si="2"/>
        <v>16.814814814814813</v>
      </c>
      <c r="U43">
        <f t="shared" si="3"/>
        <v>1.1135291629629627</v>
      </c>
      <c r="X43" s="9"/>
      <c r="Y43" s="22">
        <v>1.5138199999999999</v>
      </c>
      <c r="Z43" s="22">
        <v>14.3169</v>
      </c>
      <c r="AA43" s="22">
        <v>-8.4625199999999994E-3</v>
      </c>
      <c r="AB43" s="22">
        <v>33</v>
      </c>
      <c r="AC43" s="22">
        <v>1.5130600000000001</v>
      </c>
      <c r="AD43">
        <f t="shared" si="4"/>
        <v>10.447555555555553</v>
      </c>
      <c r="AE43">
        <f t="shared" si="5"/>
        <v>15.815718551111107</v>
      </c>
      <c r="AF43" s="9"/>
      <c r="AG43" s="22">
        <v>6.6223099999999993E-2</v>
      </c>
      <c r="AH43" s="22">
        <v>17.894400000000001</v>
      </c>
      <c r="AI43" s="22">
        <v>-1.3598600000000001E-2</v>
      </c>
      <c r="AJ43" s="22">
        <v>33</v>
      </c>
      <c r="AK43" s="22">
        <v>6.5734899999999999E-2</v>
      </c>
      <c r="AL43">
        <f t="shared" si="6"/>
        <v>16.788395061728394</v>
      </c>
      <c r="AM43">
        <f t="shared" si="7"/>
        <v>1.1117795650123454</v>
      </c>
      <c r="AP43" s="9"/>
      <c r="AQ43" s="22">
        <v>1.5138199999999999</v>
      </c>
      <c r="AR43" s="22">
        <v>23.203099999999999</v>
      </c>
      <c r="AS43" s="22">
        <v>-8.2977299999999997E-3</v>
      </c>
      <c r="AT43" s="22">
        <v>33</v>
      </c>
      <c r="AU43" s="22">
        <v>1.5130600000000001</v>
      </c>
      <c r="AV43">
        <f t="shared" si="8"/>
        <v>10.24411111111111</v>
      </c>
      <c r="AW43">
        <f t="shared" si="9"/>
        <v>15.507740282222219</v>
      </c>
      <c r="AX43" s="9"/>
      <c r="AY43" s="22">
        <v>6.6223099999999993E-2</v>
      </c>
      <c r="AZ43" s="22">
        <v>26.7806</v>
      </c>
      <c r="BA43" s="22">
        <v>-1.36414E-2</v>
      </c>
      <c r="BB43" s="22">
        <v>33</v>
      </c>
      <c r="BC43" s="22">
        <v>6.5734899999999999E-2</v>
      </c>
      <c r="BD43">
        <f t="shared" si="10"/>
        <v>16.841234567901232</v>
      </c>
      <c r="BE43">
        <f t="shared" si="11"/>
        <v>1.1152787609135799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5.5237400000000001</v>
      </c>
      <c r="I44" s="22">
        <v>-9.0576200000000006E-3</v>
      </c>
      <c r="J44" s="22">
        <v>34</v>
      </c>
      <c r="K44" s="22">
        <v>1.50787</v>
      </c>
      <c r="L44">
        <f t="shared" si="0"/>
        <v>11.182246913580247</v>
      </c>
      <c r="M44">
        <f t="shared" si="1"/>
        <v>16.871662320740743</v>
      </c>
      <c r="N44" s="9"/>
      <c r="O44" s="22">
        <v>7.1258500000000002E-2</v>
      </c>
      <c r="P44" s="22">
        <v>9.1012199999999996</v>
      </c>
      <c r="Q44" s="22">
        <v>-1.362E-2</v>
      </c>
      <c r="R44" s="22">
        <v>34</v>
      </c>
      <c r="S44" s="22">
        <v>7.0800799999999997E-2</v>
      </c>
      <c r="T44">
        <f t="shared" si="2"/>
        <v>16.814814814814813</v>
      </c>
      <c r="U44">
        <f t="shared" si="3"/>
        <v>1.1981984814814814</v>
      </c>
      <c r="X44" s="9"/>
      <c r="Y44" s="22">
        <v>1.5087900000000001</v>
      </c>
      <c r="Z44" s="22">
        <v>14.327</v>
      </c>
      <c r="AA44" s="22">
        <v>-8.6029100000000001E-3</v>
      </c>
      <c r="AB44" s="22">
        <v>34</v>
      </c>
      <c r="AC44" s="22">
        <v>1.5075700000000001</v>
      </c>
      <c r="AD44">
        <f t="shared" si="4"/>
        <v>10.620876543209876</v>
      </c>
      <c r="AE44">
        <f t="shared" si="5"/>
        <v>16.02467231962963</v>
      </c>
      <c r="AF44" s="9"/>
      <c r="AG44" s="22">
        <v>7.1258500000000002E-2</v>
      </c>
      <c r="AH44" s="22">
        <v>17.904499999999999</v>
      </c>
      <c r="AI44" s="22">
        <v>-1.35925E-2</v>
      </c>
      <c r="AJ44" s="22">
        <v>34</v>
      </c>
      <c r="AK44" s="22">
        <v>7.0678699999999997E-2</v>
      </c>
      <c r="AL44">
        <f t="shared" si="6"/>
        <v>16.780864197530864</v>
      </c>
      <c r="AM44">
        <f t="shared" si="7"/>
        <v>1.1957792114197532</v>
      </c>
      <c r="AP44" s="9"/>
      <c r="AQ44" s="22">
        <v>1.5087900000000001</v>
      </c>
      <c r="AR44" s="22">
        <v>23.213200000000001</v>
      </c>
      <c r="AS44" s="22">
        <v>-8.4503200000000007E-3</v>
      </c>
      <c r="AT44" s="22">
        <v>34</v>
      </c>
      <c r="AU44" s="22">
        <v>1.5069600000000001</v>
      </c>
      <c r="AV44">
        <f t="shared" si="8"/>
        <v>10.432493827160494</v>
      </c>
      <c r="AW44">
        <f t="shared" si="9"/>
        <v>15.740442361481483</v>
      </c>
      <c r="AX44" s="9"/>
      <c r="AY44" s="22">
        <v>7.1258500000000002E-2</v>
      </c>
      <c r="AZ44" s="22">
        <v>26.790700000000001</v>
      </c>
      <c r="BA44" s="22">
        <v>-1.36414E-2</v>
      </c>
      <c r="BB44" s="22">
        <v>34</v>
      </c>
      <c r="BC44" s="22">
        <v>7.0739700000000003E-2</v>
      </c>
      <c r="BD44">
        <f t="shared" si="10"/>
        <v>16.841234567901232</v>
      </c>
      <c r="BE44">
        <f t="shared" si="11"/>
        <v>1.2000811134567899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5.5338099999999999</v>
      </c>
      <c r="I45" s="22">
        <v>-9.1644299999999995E-3</v>
      </c>
      <c r="J45" s="22">
        <v>35</v>
      </c>
      <c r="K45" s="22">
        <v>1.5026900000000001</v>
      </c>
      <c r="L45">
        <f t="shared" si="0"/>
        <v>11.31411111111111</v>
      </c>
      <c r="M45">
        <f t="shared" si="1"/>
        <v>17.01359458333333</v>
      </c>
      <c r="N45" s="9"/>
      <c r="O45" s="22">
        <v>7.6293899999999998E-2</v>
      </c>
      <c r="P45" s="22">
        <v>9.1112900000000003</v>
      </c>
      <c r="Q45" s="22">
        <v>-1.3623E-2</v>
      </c>
      <c r="R45" s="22">
        <v>35</v>
      </c>
      <c r="S45" s="22">
        <v>7.5744599999999995E-2</v>
      </c>
      <c r="T45">
        <f t="shared" si="2"/>
        <v>16.818518518518516</v>
      </c>
      <c r="U45">
        <f t="shared" si="3"/>
        <v>1.2831503699999998</v>
      </c>
      <c r="X45" s="9"/>
      <c r="Y45" s="22">
        <v>1.5037499999999999</v>
      </c>
      <c r="Z45" s="22">
        <v>14.337</v>
      </c>
      <c r="AA45" s="22">
        <v>-8.7310800000000004E-3</v>
      </c>
      <c r="AB45" s="22">
        <v>35</v>
      </c>
      <c r="AC45" s="22">
        <v>1.50299</v>
      </c>
      <c r="AD45">
        <f t="shared" si="4"/>
        <v>10.77911111111111</v>
      </c>
      <c r="AE45">
        <f t="shared" si="5"/>
        <v>16.20908833333333</v>
      </c>
      <c r="AF45" s="9"/>
      <c r="AG45" s="22">
        <v>7.6293899999999998E-2</v>
      </c>
      <c r="AH45" s="22">
        <v>17.9145</v>
      </c>
      <c r="AI45" s="22">
        <v>-1.35925E-2</v>
      </c>
      <c r="AJ45" s="22">
        <v>35</v>
      </c>
      <c r="AK45" s="22">
        <v>7.5775099999999998E-2</v>
      </c>
      <c r="AL45">
        <f t="shared" si="6"/>
        <v>16.780864197530864</v>
      </c>
      <c r="AM45">
        <f t="shared" si="7"/>
        <v>1.2802775749999999</v>
      </c>
      <c r="AP45" s="9"/>
      <c r="AQ45" s="22">
        <v>1.5037499999999999</v>
      </c>
      <c r="AR45" s="22">
        <v>23.223199999999999</v>
      </c>
      <c r="AS45" s="22">
        <v>-8.5937500000000007E-3</v>
      </c>
      <c r="AT45" s="22">
        <v>35</v>
      </c>
      <c r="AU45" s="22">
        <v>1.5026900000000001</v>
      </c>
      <c r="AV45">
        <f t="shared" si="8"/>
        <v>10.609567901234568</v>
      </c>
      <c r="AW45">
        <f t="shared" si="9"/>
        <v>15.954137731481481</v>
      </c>
      <c r="AX45" s="9"/>
      <c r="AY45" s="22">
        <v>7.6293899999999998E-2</v>
      </c>
      <c r="AZ45" s="22">
        <v>26.800699999999999</v>
      </c>
      <c r="BA45" s="22">
        <v>-1.36414E-2</v>
      </c>
      <c r="BB45" s="22">
        <v>35</v>
      </c>
      <c r="BC45" s="22">
        <v>7.5775099999999998E-2</v>
      </c>
      <c r="BD45">
        <f t="shared" si="10"/>
        <v>16.841234567901232</v>
      </c>
      <c r="BE45">
        <f t="shared" si="11"/>
        <v>1.2848834659999997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5.5438799999999997</v>
      </c>
      <c r="I46" s="22">
        <v>-9.2620800000000007E-3</v>
      </c>
      <c r="J46" s="22">
        <v>36</v>
      </c>
      <c r="K46" s="22">
        <v>1.4978</v>
      </c>
      <c r="L46">
        <f t="shared" si="0"/>
        <v>11.434666666666667</v>
      </c>
      <c r="M46">
        <f t="shared" si="1"/>
        <v>17.137363626666666</v>
      </c>
      <c r="N46" s="9"/>
      <c r="O46" s="22">
        <v>8.1329299999999993E-2</v>
      </c>
      <c r="P46" s="22">
        <v>9.1213700000000006</v>
      </c>
      <c r="Q46" s="22">
        <v>-1.362E-2</v>
      </c>
      <c r="R46" s="22">
        <v>36</v>
      </c>
      <c r="S46" s="22">
        <v>8.0902100000000005E-2</v>
      </c>
      <c r="T46">
        <f t="shared" si="2"/>
        <v>16.814814814814813</v>
      </c>
      <c r="U46">
        <f t="shared" si="3"/>
        <v>1.3675371185185183</v>
      </c>
      <c r="X46" s="9"/>
      <c r="Y46" s="22">
        <v>1.4987200000000001</v>
      </c>
      <c r="Z46" s="22">
        <v>14.347099999999999</v>
      </c>
      <c r="AA46" s="22">
        <v>-8.8561999999999998E-3</v>
      </c>
      <c r="AB46" s="22">
        <v>36</v>
      </c>
      <c r="AC46" s="22">
        <v>1.4981100000000001</v>
      </c>
      <c r="AD46">
        <f t="shared" si="4"/>
        <v>10.93358024691358</v>
      </c>
      <c r="AE46">
        <f t="shared" si="5"/>
        <v>16.386375387654322</v>
      </c>
      <c r="AF46" s="9"/>
      <c r="AG46" s="22">
        <v>8.1329299999999993E-2</v>
      </c>
      <c r="AH46" s="22">
        <v>17.924600000000002</v>
      </c>
      <c r="AI46" s="22">
        <v>-1.3589499999999999E-2</v>
      </c>
      <c r="AJ46" s="22">
        <v>36</v>
      </c>
      <c r="AK46" s="22">
        <v>8.0810499999999993E-2</v>
      </c>
      <c r="AL46">
        <f t="shared" si="6"/>
        <v>16.777160493827161</v>
      </c>
      <c r="AM46">
        <f t="shared" si="7"/>
        <v>1.3644747189506172</v>
      </c>
      <c r="AP46" s="9"/>
      <c r="AQ46" s="22">
        <v>1.4987200000000001</v>
      </c>
      <c r="AR46" s="22">
        <v>23.2333</v>
      </c>
      <c r="AS46" s="22">
        <v>-8.7219199999999993E-3</v>
      </c>
      <c r="AT46" s="22">
        <v>36</v>
      </c>
      <c r="AU46" s="22">
        <v>1.4975000000000001</v>
      </c>
      <c r="AV46">
        <f t="shared" si="8"/>
        <v>10.767802469135802</v>
      </c>
      <c r="AW46">
        <f t="shared" si="9"/>
        <v>16.137920916543209</v>
      </c>
      <c r="AX46" s="9"/>
      <c r="AY46" s="22">
        <v>8.1329299999999993E-2</v>
      </c>
      <c r="AZ46" s="22">
        <v>26.8108</v>
      </c>
      <c r="BA46" s="22">
        <v>-1.36353E-2</v>
      </c>
      <c r="BB46" s="22">
        <v>36</v>
      </c>
      <c r="BC46" s="22">
        <v>8.0871600000000002E-2</v>
      </c>
      <c r="BD46">
        <f t="shared" si="10"/>
        <v>16.833703703703701</v>
      </c>
      <c r="BE46">
        <f t="shared" si="11"/>
        <v>1.3690733386296294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5.5539500000000004</v>
      </c>
      <c r="I47" s="22">
        <v>-9.3597400000000001E-3</v>
      </c>
      <c r="J47" s="22">
        <v>37</v>
      </c>
      <c r="K47" s="22">
        <v>1.49261</v>
      </c>
      <c r="L47">
        <f t="shared" si="0"/>
        <v>11.555234567901234</v>
      </c>
      <c r="M47">
        <f t="shared" si="1"/>
        <v>17.259822769382716</v>
      </c>
      <c r="N47" s="9"/>
      <c r="O47" s="22">
        <v>8.6364700000000003E-2</v>
      </c>
      <c r="P47" s="22">
        <v>9.1314399999999996</v>
      </c>
      <c r="Q47" s="22">
        <v>-1.3610799999999999E-2</v>
      </c>
      <c r="R47" s="22">
        <v>37</v>
      </c>
      <c r="S47" s="22">
        <v>8.5906999999999997E-2</v>
      </c>
      <c r="T47">
        <f t="shared" si="2"/>
        <v>16.803456790123455</v>
      </c>
      <c r="U47">
        <f t="shared" si="3"/>
        <v>1.4512255046419753</v>
      </c>
      <c r="X47" s="9"/>
      <c r="Y47" s="22">
        <v>1.4936799999999999</v>
      </c>
      <c r="Z47" s="22">
        <v>14.357200000000001</v>
      </c>
      <c r="AA47" s="22">
        <v>-8.9752200000000008E-3</v>
      </c>
      <c r="AB47" s="22">
        <v>37</v>
      </c>
      <c r="AC47" s="22">
        <v>1.49292</v>
      </c>
      <c r="AD47">
        <f t="shared" si="4"/>
        <v>11.080518518518518</v>
      </c>
      <c r="AE47">
        <f t="shared" si="5"/>
        <v>16.550748900740739</v>
      </c>
      <c r="AF47" s="9"/>
      <c r="AG47" s="22">
        <v>8.6364700000000003E-2</v>
      </c>
      <c r="AH47" s="22">
        <v>17.934699999999999</v>
      </c>
      <c r="AI47" s="22">
        <v>-1.3583400000000001E-2</v>
      </c>
      <c r="AJ47" s="22">
        <v>37</v>
      </c>
      <c r="AK47" s="22">
        <v>8.5876499999999995E-2</v>
      </c>
      <c r="AL47">
        <f t="shared" si="6"/>
        <v>16.76962962962963</v>
      </c>
      <c r="AM47">
        <f t="shared" si="7"/>
        <v>1.4483040320740741</v>
      </c>
      <c r="AP47" s="9"/>
      <c r="AQ47" s="22">
        <v>1.4936799999999999</v>
      </c>
      <c r="AR47" s="22">
        <v>23.243400000000001</v>
      </c>
      <c r="AS47" s="22">
        <v>-8.8561999999999998E-3</v>
      </c>
      <c r="AT47" s="22">
        <v>37</v>
      </c>
      <c r="AU47" s="22">
        <v>1.4932300000000001</v>
      </c>
      <c r="AV47">
        <f t="shared" si="8"/>
        <v>10.93358024691358</v>
      </c>
      <c r="AW47">
        <f t="shared" si="9"/>
        <v>16.331270143209874</v>
      </c>
      <c r="AX47" s="9"/>
      <c r="AY47" s="22">
        <v>8.6364700000000003E-2</v>
      </c>
      <c r="AZ47" s="22">
        <v>26.820900000000002</v>
      </c>
      <c r="BA47" s="22">
        <v>-1.3632200000000001E-2</v>
      </c>
      <c r="BB47" s="22">
        <v>37</v>
      </c>
      <c r="BC47" s="22">
        <v>8.59375E-2</v>
      </c>
      <c r="BD47">
        <f t="shared" si="10"/>
        <v>16.829876543209878</v>
      </c>
      <c r="BE47">
        <f t="shared" si="11"/>
        <v>1.4535072386913581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5.5640200000000002</v>
      </c>
      <c r="I48" s="22">
        <v>-9.4512899999999993E-3</v>
      </c>
      <c r="J48" s="22">
        <v>38</v>
      </c>
      <c r="K48" s="22">
        <v>1.48743</v>
      </c>
      <c r="L48">
        <f t="shared" si="0"/>
        <v>11.668259259259258</v>
      </c>
      <c r="M48">
        <f t="shared" si="1"/>
        <v>17.369954146296294</v>
      </c>
      <c r="N48" s="9"/>
      <c r="O48" s="22">
        <v>9.1400099999999998E-2</v>
      </c>
      <c r="P48" s="22">
        <v>9.1415100000000002</v>
      </c>
      <c r="Q48" s="22">
        <v>-1.36017E-2</v>
      </c>
      <c r="R48" s="22">
        <v>38</v>
      </c>
      <c r="S48" s="22">
        <v>9.0972899999999995E-2</v>
      </c>
      <c r="T48">
        <f t="shared" si="2"/>
        <v>16.792222222222222</v>
      </c>
      <c r="U48">
        <f t="shared" si="3"/>
        <v>1.5348107903333332</v>
      </c>
      <c r="X48" s="9"/>
      <c r="Y48" s="22">
        <v>1.48865</v>
      </c>
      <c r="Z48" s="22">
        <v>14.3673</v>
      </c>
      <c r="AA48" s="22">
        <v>-9.0789800000000004E-3</v>
      </c>
      <c r="AB48" s="22">
        <v>38</v>
      </c>
      <c r="AC48" s="22">
        <v>1.48804</v>
      </c>
      <c r="AD48">
        <f t="shared" si="4"/>
        <v>11.208617283950616</v>
      </c>
      <c r="AE48">
        <f t="shared" si="5"/>
        <v>16.685708119753084</v>
      </c>
      <c r="AF48" s="9"/>
      <c r="AG48" s="22">
        <v>9.1400099999999998E-2</v>
      </c>
      <c r="AH48" s="22">
        <v>17.944700000000001</v>
      </c>
      <c r="AI48" s="22">
        <v>-1.35712E-2</v>
      </c>
      <c r="AJ48" s="22">
        <v>38</v>
      </c>
      <c r="AK48" s="22">
        <v>9.0942400000000007E-2</v>
      </c>
      <c r="AL48">
        <f t="shared" si="6"/>
        <v>16.754567901234566</v>
      </c>
      <c r="AM48">
        <f t="shared" si="7"/>
        <v>1.5313691816296293</v>
      </c>
      <c r="AP48" s="9"/>
      <c r="AQ48" s="22">
        <v>1.48865</v>
      </c>
      <c r="AR48" s="22">
        <v>23.253499999999999</v>
      </c>
      <c r="AS48" s="22">
        <v>-8.9721699999999998E-3</v>
      </c>
      <c r="AT48" s="22">
        <v>38</v>
      </c>
      <c r="AU48" s="22">
        <v>1.48804</v>
      </c>
      <c r="AV48">
        <f t="shared" si="8"/>
        <v>11.076753086419751</v>
      </c>
      <c r="AW48">
        <f t="shared" si="9"/>
        <v>16.489408482098764</v>
      </c>
      <c r="AX48" s="9"/>
      <c r="AY48" s="22">
        <v>9.1400099999999998E-2</v>
      </c>
      <c r="AZ48" s="22">
        <v>26.8309</v>
      </c>
      <c r="BA48" s="22">
        <v>-1.3632200000000001E-2</v>
      </c>
      <c r="BB48" s="22">
        <v>38</v>
      </c>
      <c r="BC48" s="22">
        <v>9.0942400000000007E-2</v>
      </c>
      <c r="BD48">
        <f t="shared" si="10"/>
        <v>16.829876543209878</v>
      </c>
      <c r="BE48">
        <f t="shared" si="11"/>
        <v>1.5382523990370371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5.57409</v>
      </c>
      <c r="I49" s="22">
        <v>-9.5306399999999999E-3</v>
      </c>
      <c r="J49" s="22">
        <v>39</v>
      </c>
      <c r="K49" s="22">
        <v>1.48254</v>
      </c>
      <c r="L49">
        <f t="shared" si="0"/>
        <v>11.766222222222222</v>
      </c>
      <c r="M49">
        <f t="shared" si="1"/>
        <v>17.456484951111111</v>
      </c>
      <c r="N49" s="9"/>
      <c r="O49" s="22">
        <v>9.6435499999999993E-2</v>
      </c>
      <c r="P49" s="22">
        <v>9.1515799999999992</v>
      </c>
      <c r="Q49" s="22">
        <v>-1.35925E-2</v>
      </c>
      <c r="R49" s="22">
        <v>39</v>
      </c>
      <c r="S49" s="22">
        <v>9.5916699999999994E-2</v>
      </c>
      <c r="T49">
        <f t="shared" si="2"/>
        <v>16.780864197530864</v>
      </c>
      <c r="U49">
        <f t="shared" si="3"/>
        <v>1.6182710293209874</v>
      </c>
      <c r="X49" s="9"/>
      <c r="Y49" s="22">
        <v>1.4836100000000001</v>
      </c>
      <c r="Z49" s="22">
        <v>14.3773</v>
      </c>
      <c r="AA49" s="22">
        <v>-9.1796900000000008E-3</v>
      </c>
      <c r="AB49" s="22">
        <v>39</v>
      </c>
      <c r="AC49" s="22">
        <v>1.48285</v>
      </c>
      <c r="AD49">
        <f t="shared" si="4"/>
        <v>11.33295061728395</v>
      </c>
      <c r="AE49">
        <f t="shared" si="5"/>
        <v>16.813678865308642</v>
      </c>
      <c r="AF49" s="9"/>
      <c r="AG49" s="22">
        <v>9.6435499999999993E-2</v>
      </c>
      <c r="AH49" s="22">
        <v>17.954799999999999</v>
      </c>
      <c r="AI49" s="22">
        <v>-1.35712E-2</v>
      </c>
      <c r="AJ49" s="22">
        <v>39</v>
      </c>
      <c r="AK49" s="22">
        <v>9.5977800000000002E-2</v>
      </c>
      <c r="AL49">
        <f t="shared" si="6"/>
        <v>16.754567901234566</v>
      </c>
      <c r="AM49">
        <f t="shared" si="7"/>
        <v>1.6157351328395058</v>
      </c>
      <c r="AP49" s="9"/>
      <c r="AQ49" s="22">
        <v>1.4836100000000001</v>
      </c>
      <c r="AR49" s="22">
        <v>23.263500000000001</v>
      </c>
      <c r="AS49" s="22">
        <v>-9.0972899999999992E-3</v>
      </c>
      <c r="AT49" s="22">
        <v>39</v>
      </c>
      <c r="AU49" s="22">
        <v>1.48285</v>
      </c>
      <c r="AV49">
        <f t="shared" si="8"/>
        <v>11.23122222222222</v>
      </c>
      <c r="AW49">
        <f t="shared" si="9"/>
        <v>16.66275360111111</v>
      </c>
      <c r="AX49" s="9"/>
      <c r="AY49" s="22">
        <v>9.6435499999999993E-2</v>
      </c>
      <c r="AZ49" s="22">
        <v>26.841000000000001</v>
      </c>
      <c r="BA49" s="22">
        <v>-1.3632200000000001E-2</v>
      </c>
      <c r="BB49" s="22">
        <v>39</v>
      </c>
      <c r="BC49" s="22">
        <v>9.5855700000000002E-2</v>
      </c>
      <c r="BD49">
        <f t="shared" si="10"/>
        <v>16.829876543209878</v>
      </c>
      <c r="BE49">
        <f t="shared" si="11"/>
        <v>1.6229975593827159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5.5841599999999998</v>
      </c>
      <c r="I50" s="22">
        <v>-9.6221899999999992E-3</v>
      </c>
      <c r="J50" s="22">
        <v>40</v>
      </c>
      <c r="K50" s="22">
        <v>1.47766</v>
      </c>
      <c r="L50">
        <f t="shared" si="0"/>
        <v>11.879246913580246</v>
      </c>
      <c r="M50">
        <f t="shared" si="1"/>
        <v>17.564416901481479</v>
      </c>
      <c r="N50" s="9"/>
      <c r="O50" s="22">
        <v>0.10147100000000001</v>
      </c>
      <c r="P50" s="22">
        <v>9.1616499999999998</v>
      </c>
      <c r="Q50" s="22">
        <v>-1.35864E-2</v>
      </c>
      <c r="R50" s="22">
        <v>40</v>
      </c>
      <c r="S50" s="22">
        <v>0.100983</v>
      </c>
      <c r="T50">
        <f t="shared" si="2"/>
        <v>16.77333333333333</v>
      </c>
      <c r="U50">
        <f t="shared" si="3"/>
        <v>1.7020069066666663</v>
      </c>
      <c r="X50" s="9"/>
      <c r="Y50" s="22">
        <v>1.47858</v>
      </c>
      <c r="Z50" s="22">
        <v>14.3874</v>
      </c>
      <c r="AA50" s="22">
        <v>-9.2864999999999996E-3</v>
      </c>
      <c r="AB50" s="22">
        <v>40</v>
      </c>
      <c r="AC50" s="22">
        <v>1.47736</v>
      </c>
      <c r="AD50">
        <f t="shared" si="4"/>
        <v>11.464814814814813</v>
      </c>
      <c r="AE50">
        <f t="shared" si="5"/>
        <v>16.951645888888887</v>
      </c>
      <c r="AF50" s="9"/>
      <c r="AG50" s="22">
        <v>0.10147100000000001</v>
      </c>
      <c r="AH50" s="22">
        <v>17.9649</v>
      </c>
      <c r="AI50" s="22">
        <v>-1.35651E-2</v>
      </c>
      <c r="AJ50" s="22">
        <v>40</v>
      </c>
      <c r="AK50" s="22">
        <v>0.100952</v>
      </c>
      <c r="AL50">
        <f t="shared" si="6"/>
        <v>16.747037037037035</v>
      </c>
      <c r="AM50">
        <f t="shared" si="7"/>
        <v>1.6993385951851852</v>
      </c>
      <c r="AP50" s="9"/>
      <c r="AQ50" s="22">
        <v>1.47858</v>
      </c>
      <c r="AR50" s="22">
        <v>23.273599999999998</v>
      </c>
      <c r="AS50" s="22">
        <v>-9.2132599999999992E-3</v>
      </c>
      <c r="AT50" s="22">
        <v>40</v>
      </c>
      <c r="AU50" s="22">
        <v>1.47797</v>
      </c>
      <c r="AV50">
        <f t="shared" si="8"/>
        <v>11.374395061728395</v>
      </c>
      <c r="AW50">
        <f t="shared" si="9"/>
        <v>16.81795305037037</v>
      </c>
      <c r="AX50" s="9"/>
      <c r="AY50" s="22">
        <v>0.10147100000000001</v>
      </c>
      <c r="AZ50" s="22">
        <v>26.851099999999999</v>
      </c>
      <c r="BA50" s="22">
        <v>-1.3629199999999999E-2</v>
      </c>
      <c r="BB50" s="22">
        <v>40</v>
      </c>
      <c r="BC50" s="22">
        <v>0.100983</v>
      </c>
      <c r="BD50">
        <f t="shared" si="10"/>
        <v>16.826172839506171</v>
      </c>
      <c r="BE50">
        <f t="shared" si="11"/>
        <v>1.7073685841975308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5.5942299999999996</v>
      </c>
      <c r="I51" s="22">
        <v>-9.7045900000000008E-3</v>
      </c>
      <c r="J51" s="22">
        <v>41</v>
      </c>
      <c r="K51" s="22">
        <v>1.4724699999999999</v>
      </c>
      <c r="L51">
        <f t="shared" si="0"/>
        <v>11.980975308641977</v>
      </c>
      <c r="M51">
        <f t="shared" si="1"/>
        <v>17.654446356296301</v>
      </c>
      <c r="N51" s="9"/>
      <c r="O51" s="22">
        <v>0.106506</v>
      </c>
      <c r="P51" s="22">
        <v>9.1717200000000005</v>
      </c>
      <c r="Q51" s="22">
        <v>-1.35773E-2</v>
      </c>
      <c r="R51" s="22">
        <v>41</v>
      </c>
      <c r="S51" s="22">
        <v>0.105988</v>
      </c>
      <c r="T51">
        <f t="shared" si="2"/>
        <v>16.7620987654321</v>
      </c>
      <c r="U51">
        <f t="shared" si="3"/>
        <v>1.7852640911111113</v>
      </c>
      <c r="X51" s="9"/>
      <c r="Y51" s="22">
        <v>1.4735400000000001</v>
      </c>
      <c r="Z51" s="22">
        <v>14.397500000000001</v>
      </c>
      <c r="AA51" s="22">
        <v>-9.3933100000000002E-3</v>
      </c>
      <c r="AB51" s="22">
        <v>41</v>
      </c>
      <c r="AC51" s="22">
        <v>1.47278</v>
      </c>
      <c r="AD51">
        <f t="shared" si="4"/>
        <v>11.596679012345678</v>
      </c>
      <c r="AE51">
        <f t="shared" si="5"/>
        <v>17.08817039185185</v>
      </c>
      <c r="AF51" s="9"/>
      <c r="AG51" s="22">
        <v>0.106506</v>
      </c>
      <c r="AH51" s="22">
        <v>17.975000000000001</v>
      </c>
      <c r="AI51" s="22">
        <v>-1.35651E-2</v>
      </c>
      <c r="AJ51" s="22">
        <v>41</v>
      </c>
      <c r="AK51" s="22">
        <v>0.106018</v>
      </c>
      <c r="AL51">
        <f t="shared" si="6"/>
        <v>16.747037037037035</v>
      </c>
      <c r="AM51">
        <f t="shared" si="7"/>
        <v>1.7836599266666666</v>
      </c>
      <c r="AP51" s="9"/>
      <c r="AQ51" s="22">
        <v>1.4735400000000001</v>
      </c>
      <c r="AR51" s="22">
        <v>23.2837</v>
      </c>
      <c r="AS51" s="22">
        <v>-9.3139599999999996E-3</v>
      </c>
      <c r="AT51" s="22">
        <v>41</v>
      </c>
      <c r="AU51" s="22">
        <v>1.4730799999999999</v>
      </c>
      <c r="AV51">
        <f t="shared" si="8"/>
        <v>11.498716049382715</v>
      </c>
      <c r="AW51">
        <f t="shared" si="9"/>
        <v>16.943818047407408</v>
      </c>
      <c r="AX51" s="9"/>
      <c r="AY51" s="22">
        <v>0.106506</v>
      </c>
      <c r="AZ51" s="22">
        <v>26.8612</v>
      </c>
      <c r="BA51" s="22">
        <v>-1.36261E-2</v>
      </c>
      <c r="BB51" s="22">
        <v>41</v>
      </c>
      <c r="BC51" s="22">
        <v>0.105957</v>
      </c>
      <c r="BD51">
        <f t="shared" si="10"/>
        <v>16.822345679012344</v>
      </c>
      <c r="BE51">
        <f t="shared" si="11"/>
        <v>1.7916807488888886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5.6043099999999999</v>
      </c>
      <c r="I52" s="22">
        <v>-9.7839399999999997E-3</v>
      </c>
      <c r="J52" s="22">
        <v>42</v>
      </c>
      <c r="K52" s="22">
        <v>1.46759</v>
      </c>
      <c r="L52">
        <f t="shared" si="0"/>
        <v>12.078938271604937</v>
      </c>
      <c r="M52">
        <f t="shared" si="1"/>
        <v>17.738041641234567</v>
      </c>
      <c r="N52" s="9"/>
      <c r="O52" s="22">
        <v>0.111542</v>
      </c>
      <c r="P52" s="22">
        <v>9.1817899999999995</v>
      </c>
      <c r="Q52" s="22">
        <v>-1.35712E-2</v>
      </c>
      <c r="R52" s="22">
        <v>42</v>
      </c>
      <c r="S52" s="22">
        <v>0.111084</v>
      </c>
      <c r="T52">
        <f t="shared" si="2"/>
        <v>16.754567901234566</v>
      </c>
      <c r="U52">
        <f t="shared" si="3"/>
        <v>1.8688380128395059</v>
      </c>
      <c r="X52" s="9"/>
      <c r="Y52" s="22">
        <v>1.46851</v>
      </c>
      <c r="Z52" s="22">
        <v>14.407500000000001</v>
      </c>
      <c r="AA52" s="22">
        <v>-9.4879200000000004E-3</v>
      </c>
      <c r="AB52" s="22">
        <v>42</v>
      </c>
      <c r="AC52" s="22">
        <v>1.46759</v>
      </c>
      <c r="AD52">
        <f t="shared" si="4"/>
        <v>11.71348148148148</v>
      </c>
      <c r="AE52">
        <f t="shared" si="5"/>
        <v>17.201364690370369</v>
      </c>
      <c r="AF52" s="9"/>
      <c r="AG52" s="22">
        <v>0.111542</v>
      </c>
      <c r="AH52" s="22">
        <v>17.984999999999999</v>
      </c>
      <c r="AI52" s="22">
        <v>-1.3555899999999999E-2</v>
      </c>
      <c r="AJ52" s="22">
        <v>42</v>
      </c>
      <c r="AK52" s="22">
        <v>0.111023</v>
      </c>
      <c r="AL52">
        <f t="shared" si="6"/>
        <v>16.735679012345678</v>
      </c>
      <c r="AM52">
        <f t="shared" si="7"/>
        <v>1.8667311083950615</v>
      </c>
      <c r="AP52" s="9"/>
      <c r="AQ52" s="22">
        <v>1.46851</v>
      </c>
      <c r="AR52" s="22">
        <v>23.293700000000001</v>
      </c>
      <c r="AS52" s="22">
        <v>-9.4085699999999998E-3</v>
      </c>
      <c r="AT52" s="22">
        <v>42</v>
      </c>
      <c r="AU52" s="22">
        <v>1.4679</v>
      </c>
      <c r="AV52">
        <f t="shared" si="8"/>
        <v>11.615518518518519</v>
      </c>
      <c r="AW52">
        <f t="shared" si="9"/>
        <v>17.05750509962963</v>
      </c>
      <c r="AX52" s="9"/>
      <c r="AY52" s="22">
        <v>0.111542</v>
      </c>
      <c r="AZ52" s="22">
        <v>26.871200000000002</v>
      </c>
      <c r="BA52" s="22">
        <v>-1.362E-2</v>
      </c>
      <c r="BB52" s="22">
        <v>42</v>
      </c>
      <c r="BC52" s="22">
        <v>0.111023</v>
      </c>
      <c r="BD52">
        <f t="shared" si="10"/>
        <v>16.814814814814813</v>
      </c>
      <c r="BE52">
        <f t="shared" si="11"/>
        <v>1.8755580740740738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5.6143799999999997</v>
      </c>
      <c r="I53" s="22">
        <v>-9.8541299999999991E-3</v>
      </c>
      <c r="J53" s="22">
        <v>43</v>
      </c>
      <c r="K53" s="22">
        <v>1.4623999999999999</v>
      </c>
      <c r="L53">
        <f t="shared" si="0"/>
        <v>12.16559259259259</v>
      </c>
      <c r="M53">
        <f t="shared" si="1"/>
        <v>17.803979791481478</v>
      </c>
      <c r="N53" s="9"/>
      <c r="O53" s="22">
        <v>0.116577</v>
      </c>
      <c r="P53" s="22">
        <v>9.1918600000000001</v>
      </c>
      <c r="Q53" s="22">
        <v>-1.35681E-2</v>
      </c>
      <c r="R53" s="22">
        <v>43</v>
      </c>
      <c r="S53" s="22">
        <v>0.116089</v>
      </c>
      <c r="T53">
        <f t="shared" si="2"/>
        <v>16.750740740740738</v>
      </c>
      <c r="U53">
        <f t="shared" si="3"/>
        <v>1.9527511033333331</v>
      </c>
      <c r="X53" s="9"/>
      <c r="Y53" s="22">
        <v>1.46347</v>
      </c>
      <c r="Z53" s="22">
        <v>14.4176</v>
      </c>
      <c r="AA53" s="22">
        <v>-9.5855699999999999E-3</v>
      </c>
      <c r="AB53" s="22">
        <v>43</v>
      </c>
      <c r="AC53" s="22">
        <v>1.4630099999999999</v>
      </c>
      <c r="AD53">
        <f t="shared" si="4"/>
        <v>11.834037037037035</v>
      </c>
      <c r="AE53">
        <f t="shared" si="5"/>
        <v>17.318758182592589</v>
      </c>
      <c r="AF53" s="9"/>
      <c r="AG53" s="22">
        <v>0.116577</v>
      </c>
      <c r="AH53" s="22">
        <v>17.995100000000001</v>
      </c>
      <c r="AI53" s="22">
        <v>-1.3543700000000001E-2</v>
      </c>
      <c r="AJ53" s="22">
        <v>43</v>
      </c>
      <c r="AK53" s="22">
        <v>0.11602800000000001</v>
      </c>
      <c r="AL53">
        <f t="shared" si="6"/>
        <v>16.720617283950617</v>
      </c>
      <c r="AM53">
        <f t="shared" si="7"/>
        <v>1.9492394011111109</v>
      </c>
      <c r="AP53" s="9"/>
      <c r="AQ53" s="22">
        <v>1.46347</v>
      </c>
      <c r="AR53" s="22">
        <v>23.303799999999999</v>
      </c>
      <c r="AS53" s="22">
        <v>-9.4970699999999998E-3</v>
      </c>
      <c r="AT53" s="22">
        <v>43</v>
      </c>
      <c r="AU53" s="22">
        <v>1.4623999999999999</v>
      </c>
      <c r="AV53">
        <f t="shared" si="8"/>
        <v>11.724777777777776</v>
      </c>
      <c r="AW53">
        <f t="shared" si="9"/>
        <v>17.158860534444443</v>
      </c>
      <c r="AX53" s="9"/>
      <c r="AY53" s="22">
        <v>0.116577</v>
      </c>
      <c r="AZ53" s="22">
        <v>26.8813</v>
      </c>
      <c r="BA53" s="22">
        <v>-1.36139E-2</v>
      </c>
      <c r="BB53" s="22">
        <v>43</v>
      </c>
      <c r="BC53" s="22">
        <v>0.11605799999999999</v>
      </c>
      <c r="BD53">
        <f t="shared" si="10"/>
        <v>16.807283950617283</v>
      </c>
      <c r="BE53">
        <f t="shared" si="11"/>
        <v>1.9593427411111111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5.6244500000000004</v>
      </c>
      <c r="I54" s="22">
        <v>-9.91211E-3</v>
      </c>
      <c r="J54" s="22">
        <v>44</v>
      </c>
      <c r="K54" s="22">
        <v>1.4578199999999999</v>
      </c>
      <c r="L54">
        <f t="shared" si="0"/>
        <v>12.237172839506172</v>
      </c>
      <c r="M54">
        <f t="shared" si="1"/>
        <v>17.84718235604938</v>
      </c>
      <c r="N54" s="9"/>
      <c r="O54" s="22">
        <v>0.121613</v>
      </c>
      <c r="P54" s="22">
        <v>9.2019300000000008</v>
      </c>
      <c r="Q54" s="22">
        <v>-1.35651E-2</v>
      </c>
      <c r="R54" s="22">
        <v>44</v>
      </c>
      <c r="S54" s="22">
        <v>0.121185</v>
      </c>
      <c r="T54">
        <f t="shared" si="2"/>
        <v>16.747037037037035</v>
      </c>
      <c r="U54">
        <f t="shared" si="3"/>
        <v>2.0366574151851848</v>
      </c>
      <c r="X54" s="9"/>
      <c r="Y54" s="22">
        <v>1.45844</v>
      </c>
      <c r="Z54" s="22">
        <v>14.4277</v>
      </c>
      <c r="AA54" s="22">
        <v>-9.68018E-3</v>
      </c>
      <c r="AB54" s="22">
        <v>44</v>
      </c>
      <c r="AC54" s="22">
        <v>1.4572099999999999</v>
      </c>
      <c r="AD54">
        <f t="shared" si="4"/>
        <v>11.950839506172839</v>
      </c>
      <c r="AE54">
        <f t="shared" si="5"/>
        <v>17.429582369382715</v>
      </c>
      <c r="AF54" s="9"/>
      <c r="AG54" s="22">
        <v>0.121613</v>
      </c>
      <c r="AH54" s="22">
        <v>18.005199999999999</v>
      </c>
      <c r="AI54" s="22">
        <v>-1.35376E-2</v>
      </c>
      <c r="AJ54" s="22">
        <v>44</v>
      </c>
      <c r="AK54" s="22">
        <v>0.121155</v>
      </c>
      <c r="AL54">
        <f t="shared" si="6"/>
        <v>16.713086419753086</v>
      </c>
      <c r="AM54">
        <f t="shared" si="7"/>
        <v>2.0325285787654321</v>
      </c>
      <c r="AP54" s="9"/>
      <c r="AQ54" s="22">
        <v>1.45844</v>
      </c>
      <c r="AR54" s="22">
        <v>23.3139</v>
      </c>
      <c r="AS54" s="22">
        <v>-9.5825200000000006E-3</v>
      </c>
      <c r="AT54" s="22">
        <v>44</v>
      </c>
      <c r="AU54" s="22">
        <v>1.4572099999999999</v>
      </c>
      <c r="AV54">
        <f t="shared" si="8"/>
        <v>11.830271604938272</v>
      </c>
      <c r="AW54">
        <f t="shared" si="9"/>
        <v>17.253741319506172</v>
      </c>
      <c r="AX54" s="9"/>
      <c r="AY54" s="22">
        <v>0.121613</v>
      </c>
      <c r="AZ54" s="22">
        <v>26.891400000000001</v>
      </c>
      <c r="BA54" s="22">
        <v>-1.3604700000000001E-2</v>
      </c>
      <c r="BB54" s="22">
        <v>44</v>
      </c>
      <c r="BC54" s="22">
        <v>0.121124</v>
      </c>
      <c r="BD54">
        <f t="shared" si="10"/>
        <v>16.795925925925925</v>
      </c>
      <c r="BE54">
        <f t="shared" si="11"/>
        <v>2.0426029396296297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5.6345200000000002</v>
      </c>
      <c r="I55" s="22">
        <v>-9.9792500000000003E-3</v>
      </c>
      <c r="J55" s="22">
        <v>45</v>
      </c>
      <c r="K55" s="22">
        <v>1.4526399999999999</v>
      </c>
      <c r="L55">
        <f t="shared" si="0"/>
        <v>12.320061728395061</v>
      </c>
      <c r="M55">
        <f t="shared" si="1"/>
        <v>17.905977716049382</v>
      </c>
      <c r="N55" s="9"/>
      <c r="O55" s="22">
        <v>0.12664800000000001</v>
      </c>
      <c r="P55" s="22">
        <v>9.2119999999999997</v>
      </c>
      <c r="Q55" s="22">
        <v>-1.3559E-2</v>
      </c>
      <c r="R55" s="22">
        <v>45</v>
      </c>
      <c r="S55" s="22">
        <v>0.12615999999999999</v>
      </c>
      <c r="T55">
        <f t="shared" si="2"/>
        <v>16.739506172839505</v>
      </c>
      <c r="U55">
        <f t="shared" si="3"/>
        <v>2.1200249777777778</v>
      </c>
      <c r="X55" s="9"/>
      <c r="Y55" s="22">
        <v>1.4534</v>
      </c>
      <c r="Z55" s="22">
        <v>14.437799999999999</v>
      </c>
      <c r="AA55" s="22">
        <v>-9.7747800000000003E-3</v>
      </c>
      <c r="AB55" s="22">
        <v>45</v>
      </c>
      <c r="AC55" s="22">
        <v>1.4535499999999999</v>
      </c>
      <c r="AD55">
        <f t="shared" si="4"/>
        <v>12.06762962962963</v>
      </c>
      <c r="AE55">
        <f t="shared" si="5"/>
        <v>17.539092903703704</v>
      </c>
      <c r="AF55" s="9"/>
      <c r="AG55" s="22">
        <v>0.12664800000000001</v>
      </c>
      <c r="AH55" s="22">
        <v>18.0152</v>
      </c>
      <c r="AI55" s="22">
        <v>-1.35345E-2</v>
      </c>
      <c r="AJ55" s="22">
        <v>45</v>
      </c>
      <c r="AK55" s="22">
        <v>0.12612899999999999</v>
      </c>
      <c r="AL55">
        <f t="shared" si="6"/>
        <v>16.709259259259255</v>
      </c>
      <c r="AM55">
        <f t="shared" si="7"/>
        <v>2.1161942666666662</v>
      </c>
      <c r="AP55" s="9"/>
      <c r="AQ55" s="22">
        <v>1.4534</v>
      </c>
      <c r="AR55" s="22">
        <v>23.323899999999998</v>
      </c>
      <c r="AS55" s="22">
        <v>-9.6618699999999995E-3</v>
      </c>
      <c r="AT55" s="22">
        <v>45</v>
      </c>
      <c r="AU55" s="22">
        <v>1.4526399999999999</v>
      </c>
      <c r="AV55">
        <f t="shared" si="8"/>
        <v>11.928234567901232</v>
      </c>
      <c r="AW55">
        <f t="shared" si="9"/>
        <v>17.33649612098765</v>
      </c>
      <c r="AX55" s="9"/>
      <c r="AY55" s="22">
        <v>0.12664800000000001</v>
      </c>
      <c r="AZ55" s="22">
        <v>26.901399999999999</v>
      </c>
      <c r="BA55" s="22">
        <v>-1.35925E-2</v>
      </c>
      <c r="BB55" s="22">
        <v>45</v>
      </c>
      <c r="BC55" s="22">
        <v>0.12612899999999999</v>
      </c>
      <c r="BD55">
        <f t="shared" si="10"/>
        <v>16.780864197530864</v>
      </c>
      <c r="BE55">
        <f t="shared" si="11"/>
        <v>2.1252628888888889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5.64459</v>
      </c>
      <c r="I56" s="22">
        <v>-1.0052500000000001E-2</v>
      </c>
      <c r="J56" s="22">
        <v>46</v>
      </c>
      <c r="K56" s="22">
        <v>1.4474499999999999</v>
      </c>
      <c r="L56">
        <f t="shared" si="0"/>
        <v>12.410493827160494</v>
      </c>
      <c r="M56">
        <f t="shared" si="1"/>
        <v>17.974862839506173</v>
      </c>
      <c r="N56" s="9"/>
      <c r="O56" s="22">
        <v>0.13168299999999999</v>
      </c>
      <c r="P56" s="22">
        <v>9.2220800000000001</v>
      </c>
      <c r="Q56" s="22">
        <v>-1.3543700000000001E-2</v>
      </c>
      <c r="R56" s="22">
        <v>46</v>
      </c>
      <c r="S56" s="22">
        <v>0.13122600000000001</v>
      </c>
      <c r="T56">
        <f t="shared" si="2"/>
        <v>16.720617283950617</v>
      </c>
      <c r="U56">
        <f t="shared" si="3"/>
        <v>2.2018210458024692</v>
      </c>
      <c r="X56" s="9"/>
      <c r="Y56" s="22">
        <v>1.4483600000000001</v>
      </c>
      <c r="Z56" s="22">
        <v>14.447800000000001</v>
      </c>
      <c r="AA56" s="22">
        <v>-9.8571800000000001E-3</v>
      </c>
      <c r="AB56" s="22">
        <v>46</v>
      </c>
      <c r="AC56" s="22">
        <v>1.4471400000000001</v>
      </c>
      <c r="AD56">
        <f t="shared" si="4"/>
        <v>12.169358024691357</v>
      </c>
      <c r="AE56">
        <f t="shared" si="5"/>
        <v>17.625611388641975</v>
      </c>
      <c r="AF56" s="9"/>
      <c r="AG56" s="22">
        <v>0.13168299999999999</v>
      </c>
      <c r="AH56" s="22">
        <v>18.025300000000001</v>
      </c>
      <c r="AI56" s="22">
        <v>-1.35376E-2</v>
      </c>
      <c r="AJ56" s="22">
        <v>46</v>
      </c>
      <c r="AK56" s="22">
        <v>0.13119500000000001</v>
      </c>
      <c r="AL56">
        <f t="shared" si="6"/>
        <v>16.713086419753086</v>
      </c>
      <c r="AM56">
        <f t="shared" si="7"/>
        <v>2.2008293590123458</v>
      </c>
      <c r="AP56" s="9"/>
      <c r="AQ56" s="22">
        <v>1.4483600000000001</v>
      </c>
      <c r="AR56" s="22">
        <v>23.334</v>
      </c>
      <c r="AS56" s="22">
        <v>-9.7351099999999999E-3</v>
      </c>
      <c r="AT56" s="22">
        <v>46</v>
      </c>
      <c r="AU56" s="22">
        <v>1.4474499999999999</v>
      </c>
      <c r="AV56">
        <f t="shared" si="8"/>
        <v>12.018654320987654</v>
      </c>
      <c r="AW56">
        <f t="shared" si="9"/>
        <v>17.407338172345678</v>
      </c>
      <c r="AX56" s="9"/>
      <c r="AY56" s="22">
        <v>0.13168299999999999</v>
      </c>
      <c r="AZ56" s="22">
        <v>26.9115</v>
      </c>
      <c r="BA56" s="22">
        <v>-1.3583400000000001E-2</v>
      </c>
      <c r="BB56" s="22">
        <v>46</v>
      </c>
      <c r="BC56" s="22">
        <v>0.13125600000000001</v>
      </c>
      <c r="BD56">
        <f t="shared" si="10"/>
        <v>16.76962962962963</v>
      </c>
      <c r="BE56">
        <f t="shared" si="11"/>
        <v>2.2082751385185184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5.6546599999999998</v>
      </c>
      <c r="I57" s="22">
        <v>-1.01257E-2</v>
      </c>
      <c r="J57" s="22">
        <v>47</v>
      </c>
      <c r="K57" s="22">
        <v>1.4425699999999999</v>
      </c>
      <c r="L57">
        <f t="shared" si="0"/>
        <v>12.500864197530863</v>
      </c>
      <c r="M57">
        <f t="shared" si="1"/>
        <v>18.04287232222222</v>
      </c>
      <c r="N57" s="9"/>
      <c r="O57" s="22">
        <v>0.13671900000000001</v>
      </c>
      <c r="P57" s="22">
        <v>9.2321500000000007</v>
      </c>
      <c r="Q57" s="22">
        <v>-1.35376E-2</v>
      </c>
      <c r="R57" s="22">
        <v>47</v>
      </c>
      <c r="S57" s="22">
        <v>0.13613900000000001</v>
      </c>
      <c r="T57">
        <f t="shared" si="2"/>
        <v>16.713086419753086</v>
      </c>
      <c r="U57">
        <f t="shared" si="3"/>
        <v>2.2849964622222223</v>
      </c>
      <c r="X57" s="9"/>
      <c r="Y57" s="22">
        <v>1.44333</v>
      </c>
      <c r="Z57" s="22">
        <v>14.4579</v>
      </c>
      <c r="AA57" s="22">
        <v>-9.9487299999999994E-3</v>
      </c>
      <c r="AB57" s="22">
        <v>47</v>
      </c>
      <c r="AC57" s="22">
        <v>1.4425699999999999</v>
      </c>
      <c r="AD57">
        <f t="shared" si="4"/>
        <v>12.282382716049382</v>
      </c>
      <c r="AE57">
        <f t="shared" si="5"/>
        <v>17.727531445555552</v>
      </c>
      <c r="AF57" s="9"/>
      <c r="AG57" s="22">
        <v>0.13671900000000001</v>
      </c>
      <c r="AH57" s="22">
        <v>18.035399999999999</v>
      </c>
      <c r="AI57" s="22">
        <v>-1.35376E-2</v>
      </c>
      <c r="AJ57" s="22">
        <v>47</v>
      </c>
      <c r="AK57" s="22">
        <v>0.13613900000000001</v>
      </c>
      <c r="AL57">
        <f t="shared" si="6"/>
        <v>16.713086419753086</v>
      </c>
      <c r="AM57">
        <f t="shared" si="7"/>
        <v>2.2849964622222223</v>
      </c>
      <c r="AP57" s="9"/>
      <c r="AQ57" s="22">
        <v>1.44333</v>
      </c>
      <c r="AR57" s="22">
        <v>23.344100000000001</v>
      </c>
      <c r="AS57" s="22">
        <v>-9.8174999999999998E-3</v>
      </c>
      <c r="AT57" s="22">
        <v>47</v>
      </c>
      <c r="AU57" s="22">
        <v>1.4428700000000001</v>
      </c>
      <c r="AV57">
        <f t="shared" si="8"/>
        <v>12.12037037037037</v>
      </c>
      <c r="AW57">
        <f t="shared" si="9"/>
        <v>17.493694166666668</v>
      </c>
      <c r="AX57" s="9"/>
      <c r="AY57" s="22">
        <v>0.13671900000000001</v>
      </c>
      <c r="AZ57" s="22">
        <v>26.921600000000002</v>
      </c>
      <c r="BA57" s="22">
        <v>-1.35803E-2</v>
      </c>
      <c r="BB57" s="22">
        <v>47</v>
      </c>
      <c r="BC57" s="22">
        <v>0.136292</v>
      </c>
      <c r="BD57">
        <f t="shared" si="10"/>
        <v>16.765802469135803</v>
      </c>
      <c r="BE57">
        <f t="shared" si="11"/>
        <v>2.2922037477777781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5.6647299999999996</v>
      </c>
      <c r="I58" s="22">
        <v>-1.01929E-2</v>
      </c>
      <c r="J58" s="22">
        <v>48</v>
      </c>
      <c r="K58" s="22">
        <v>1.4370700000000001</v>
      </c>
      <c r="L58">
        <f t="shared" si="0"/>
        <v>12.583827160493826</v>
      </c>
      <c r="M58">
        <f t="shared" si="1"/>
        <v>18.099192766666665</v>
      </c>
      <c r="N58" s="9"/>
      <c r="O58" s="22">
        <v>0.14175399999999999</v>
      </c>
      <c r="P58" s="22">
        <v>9.2422199999999997</v>
      </c>
      <c r="Q58" s="22">
        <v>-1.35315E-2</v>
      </c>
      <c r="R58" s="22">
        <v>48</v>
      </c>
      <c r="S58" s="22">
        <v>0.141296</v>
      </c>
      <c r="T58">
        <f t="shared" si="2"/>
        <v>16.705555555555552</v>
      </c>
      <c r="U58">
        <f t="shared" si="3"/>
        <v>2.3680793222222216</v>
      </c>
      <c r="X58" s="9"/>
      <c r="Y58" s="22">
        <v>1.4382900000000001</v>
      </c>
      <c r="Z58" s="22">
        <v>14.468</v>
      </c>
      <c r="AA58" s="22">
        <v>-1.0024999999999999E-2</v>
      </c>
      <c r="AB58" s="22">
        <v>48</v>
      </c>
      <c r="AC58" s="22">
        <v>1.4373800000000001</v>
      </c>
      <c r="AD58">
        <f t="shared" si="4"/>
        <v>12.376543209876541</v>
      </c>
      <c r="AE58">
        <f t="shared" si="5"/>
        <v>17.80105833333333</v>
      </c>
      <c r="AF58" s="9"/>
      <c r="AG58" s="22">
        <v>0.14175399999999999</v>
      </c>
      <c r="AH58" s="22">
        <v>18.045500000000001</v>
      </c>
      <c r="AI58" s="22">
        <v>-1.35376E-2</v>
      </c>
      <c r="AJ58" s="22">
        <v>48</v>
      </c>
      <c r="AK58" s="22">
        <v>0.141235</v>
      </c>
      <c r="AL58">
        <f t="shared" si="6"/>
        <v>16.713086419753086</v>
      </c>
      <c r="AM58">
        <f t="shared" si="7"/>
        <v>2.3691468523456787</v>
      </c>
      <c r="AP58" s="9"/>
      <c r="AQ58" s="22">
        <v>1.4382900000000001</v>
      </c>
      <c r="AR58" s="22">
        <v>23.354199999999999</v>
      </c>
      <c r="AS58" s="22">
        <v>-9.9029500000000006E-3</v>
      </c>
      <c r="AT58" s="22">
        <v>48</v>
      </c>
      <c r="AU58" s="22">
        <v>1.4373800000000001</v>
      </c>
      <c r="AV58">
        <f t="shared" si="8"/>
        <v>12.225864197530864</v>
      </c>
      <c r="AW58">
        <f t="shared" si="9"/>
        <v>17.584338216666666</v>
      </c>
      <c r="AX58" s="9"/>
      <c r="AY58" s="22">
        <v>0.14175399999999999</v>
      </c>
      <c r="AZ58" s="22">
        <v>26.9316</v>
      </c>
      <c r="BA58" s="22">
        <v>-1.35803E-2</v>
      </c>
      <c r="BB58" s="22">
        <v>48</v>
      </c>
      <c r="BC58" s="22">
        <v>0.141205</v>
      </c>
      <c r="BD58">
        <f t="shared" si="10"/>
        <v>16.765802469135803</v>
      </c>
      <c r="BE58">
        <f t="shared" si="11"/>
        <v>2.3766195632098763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5.6748000000000003</v>
      </c>
      <c r="I59" s="22">
        <v>-1.02539E-2</v>
      </c>
      <c r="J59" s="22">
        <v>49</v>
      </c>
      <c r="K59" s="22">
        <v>1.4321900000000001</v>
      </c>
      <c r="L59">
        <f t="shared" si="0"/>
        <v>12.659135802469134</v>
      </c>
      <c r="M59">
        <f t="shared" si="1"/>
        <v>18.143832980246909</v>
      </c>
      <c r="N59" s="9"/>
      <c r="O59" s="22">
        <v>0.14679</v>
      </c>
      <c r="P59" s="22">
        <v>9.2522900000000003</v>
      </c>
      <c r="Q59" s="22">
        <v>-1.35315E-2</v>
      </c>
      <c r="R59" s="22">
        <v>49</v>
      </c>
      <c r="S59" s="22">
        <v>0.14633199999999999</v>
      </c>
      <c r="T59">
        <f t="shared" si="2"/>
        <v>16.705555555555552</v>
      </c>
      <c r="U59">
        <f t="shared" si="3"/>
        <v>2.4522084999999993</v>
      </c>
      <c r="X59" s="9"/>
      <c r="Y59" s="22">
        <v>1.43326</v>
      </c>
      <c r="Z59" s="22">
        <v>14.478</v>
      </c>
      <c r="AA59" s="22">
        <v>-1.0101300000000001E-2</v>
      </c>
      <c r="AB59" s="22">
        <v>49</v>
      </c>
      <c r="AC59" s="22">
        <v>1.4321900000000001</v>
      </c>
      <c r="AD59">
        <f t="shared" si="4"/>
        <v>12.470740740740741</v>
      </c>
      <c r="AE59">
        <f t="shared" si="5"/>
        <v>17.873813874074074</v>
      </c>
      <c r="AF59" s="9"/>
      <c r="AG59" s="22">
        <v>0.14679</v>
      </c>
      <c r="AH59" s="22">
        <v>18.055499999999999</v>
      </c>
      <c r="AI59" s="22">
        <v>-1.35315E-2</v>
      </c>
      <c r="AJ59" s="22">
        <v>49</v>
      </c>
      <c r="AK59" s="22">
        <v>0.14624000000000001</v>
      </c>
      <c r="AL59">
        <f t="shared" si="6"/>
        <v>16.705555555555552</v>
      </c>
      <c r="AM59">
        <f t="shared" si="7"/>
        <v>2.4522084999999993</v>
      </c>
      <c r="AP59" s="9"/>
      <c r="AQ59" s="22">
        <v>1.43326</v>
      </c>
      <c r="AR59" s="22">
        <v>23.3642</v>
      </c>
      <c r="AS59" s="22">
        <v>-9.9792500000000003E-3</v>
      </c>
      <c r="AT59" s="22">
        <v>49</v>
      </c>
      <c r="AU59" s="22">
        <v>1.4321900000000001</v>
      </c>
      <c r="AV59">
        <f t="shared" si="8"/>
        <v>12.320061728395061</v>
      </c>
      <c r="AW59">
        <f t="shared" si="9"/>
        <v>17.657851672839506</v>
      </c>
      <c r="AX59" s="9"/>
      <c r="AY59" s="22">
        <v>0.14679</v>
      </c>
      <c r="AZ59" s="22">
        <v>26.941700000000001</v>
      </c>
      <c r="BA59" s="22">
        <v>-1.3589499999999999E-2</v>
      </c>
      <c r="BB59" s="22">
        <v>49</v>
      </c>
      <c r="BC59" s="22">
        <v>0.14633199999999999</v>
      </c>
      <c r="BD59">
        <f t="shared" si="10"/>
        <v>16.777160493827161</v>
      </c>
      <c r="BE59">
        <f t="shared" si="11"/>
        <v>2.462719388888889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5.6848700000000001</v>
      </c>
      <c r="I60" s="22">
        <v>-1.0318000000000001E-2</v>
      </c>
      <c r="J60" s="22">
        <v>50</v>
      </c>
      <c r="K60" s="22">
        <v>1.42761</v>
      </c>
      <c r="L60">
        <f t="shared" si="0"/>
        <v>12.738271604938271</v>
      </c>
      <c r="M60">
        <f t="shared" si="1"/>
        <v>18.193054271604939</v>
      </c>
      <c r="N60" s="9"/>
      <c r="O60" s="22">
        <v>0.15182499999999999</v>
      </c>
      <c r="P60" s="22">
        <v>9.2623599999999993</v>
      </c>
      <c r="Q60" s="22">
        <v>-1.35406E-2</v>
      </c>
      <c r="R60" s="22">
        <v>50</v>
      </c>
      <c r="S60" s="22">
        <v>0.151306</v>
      </c>
      <c r="T60">
        <f t="shared" si="2"/>
        <v>16.716790123456789</v>
      </c>
      <c r="U60">
        <f t="shared" si="3"/>
        <v>2.5380266604938266</v>
      </c>
      <c r="X60" s="9"/>
      <c r="Y60" s="22">
        <v>1.42822</v>
      </c>
      <c r="Z60" s="22">
        <v>14.488099999999999</v>
      </c>
      <c r="AA60" s="22">
        <v>-1.0174600000000001E-2</v>
      </c>
      <c r="AB60" s="22">
        <v>50</v>
      </c>
      <c r="AC60" s="22">
        <v>1.42761</v>
      </c>
      <c r="AD60">
        <f t="shared" si="4"/>
        <v>12.561234567901234</v>
      </c>
      <c r="AE60">
        <f t="shared" si="5"/>
        <v>17.940206434567902</v>
      </c>
      <c r="AF60" s="9"/>
      <c r="AG60" s="22">
        <v>0.15182499999999999</v>
      </c>
      <c r="AH60" s="22">
        <v>18.0656</v>
      </c>
      <c r="AI60" s="22">
        <v>-1.3522299999999999E-2</v>
      </c>
      <c r="AJ60" s="22">
        <v>50</v>
      </c>
      <c r="AK60" s="22">
        <v>0.151306</v>
      </c>
      <c r="AL60">
        <f t="shared" si="6"/>
        <v>16.694197530864194</v>
      </c>
      <c r="AM60">
        <f t="shared" si="7"/>
        <v>2.5345965401234563</v>
      </c>
      <c r="AP60" s="9"/>
      <c r="AQ60" s="22">
        <v>1.42822</v>
      </c>
      <c r="AR60" s="22">
        <v>23.374300000000002</v>
      </c>
      <c r="AS60" s="22">
        <v>-1.0058599999999999E-2</v>
      </c>
      <c r="AT60" s="22">
        <v>50</v>
      </c>
      <c r="AU60" s="22">
        <v>1.4273100000000001</v>
      </c>
      <c r="AV60">
        <f t="shared" si="8"/>
        <v>12.418024691358022</v>
      </c>
      <c r="AW60">
        <f t="shared" si="9"/>
        <v>17.735671224691355</v>
      </c>
      <c r="AX60" s="9"/>
      <c r="AY60" s="22">
        <v>0.15182499999999999</v>
      </c>
      <c r="AZ60" s="22">
        <v>26.951799999999999</v>
      </c>
      <c r="BA60" s="22">
        <v>-1.3589499999999999E-2</v>
      </c>
      <c r="BB60" s="22">
        <v>50</v>
      </c>
      <c r="BC60" s="22">
        <v>0.151306</v>
      </c>
      <c r="BD60">
        <f t="shared" si="10"/>
        <v>16.777160493827161</v>
      </c>
      <c r="BE60">
        <f t="shared" si="11"/>
        <v>2.5471923919753086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5.6949399999999999</v>
      </c>
      <c r="I61" s="22">
        <v>-1.03699E-2</v>
      </c>
      <c r="J61" s="22">
        <v>51</v>
      </c>
      <c r="K61" s="22">
        <v>1.4221200000000001</v>
      </c>
      <c r="L61">
        <f t="shared" si="0"/>
        <v>12.802345679012344</v>
      </c>
      <c r="M61">
        <f t="shared" si="1"/>
        <v>18.220170346913577</v>
      </c>
      <c r="N61" s="9"/>
      <c r="O61" s="22">
        <v>0.15686</v>
      </c>
      <c r="P61" s="22">
        <v>9.2724299999999999</v>
      </c>
      <c r="Q61" s="22">
        <v>-1.3543700000000001E-2</v>
      </c>
      <c r="R61" s="22">
        <v>51</v>
      </c>
      <c r="S61" s="22">
        <v>0.15637200000000001</v>
      </c>
      <c r="T61">
        <f t="shared" si="2"/>
        <v>16.720617283950617</v>
      </c>
      <c r="U61">
        <f t="shared" si="3"/>
        <v>2.6227960271604935</v>
      </c>
      <c r="X61" s="9"/>
      <c r="Y61" s="22">
        <v>1.42319</v>
      </c>
      <c r="Z61" s="22">
        <v>14.498200000000001</v>
      </c>
      <c r="AA61" s="22">
        <v>-1.02478E-2</v>
      </c>
      <c r="AB61" s="22">
        <v>51</v>
      </c>
      <c r="AC61" s="22">
        <v>1.42242</v>
      </c>
      <c r="AD61">
        <f t="shared" si="4"/>
        <v>12.651604938271603</v>
      </c>
      <c r="AE61">
        <f t="shared" si="5"/>
        <v>18.005637632098761</v>
      </c>
      <c r="AF61" s="9"/>
      <c r="AG61" s="22">
        <v>0.15686</v>
      </c>
      <c r="AH61" s="22">
        <v>18.075700000000001</v>
      </c>
      <c r="AI61" s="22">
        <v>-1.3516200000000001E-2</v>
      </c>
      <c r="AJ61" s="22">
        <v>51</v>
      </c>
      <c r="AK61" s="22">
        <v>0.15637200000000001</v>
      </c>
      <c r="AL61">
        <f t="shared" si="6"/>
        <v>16.686666666666664</v>
      </c>
      <c r="AM61">
        <f t="shared" si="7"/>
        <v>2.617470533333333</v>
      </c>
      <c r="AP61" s="9"/>
      <c r="AQ61" s="22">
        <v>1.42319</v>
      </c>
      <c r="AR61" s="22">
        <v>23.384399999999999</v>
      </c>
      <c r="AS61" s="22">
        <v>-1.0134900000000001E-2</v>
      </c>
      <c r="AT61" s="22">
        <v>51</v>
      </c>
      <c r="AU61" s="22">
        <v>1.4221200000000001</v>
      </c>
      <c r="AV61">
        <f t="shared" si="8"/>
        <v>12.512222222222221</v>
      </c>
      <c r="AW61">
        <f t="shared" si="9"/>
        <v>17.807269544444441</v>
      </c>
      <c r="AX61" s="9"/>
      <c r="AY61" s="22">
        <v>0.15686</v>
      </c>
      <c r="AZ61" s="22">
        <v>26.9619</v>
      </c>
      <c r="BA61" s="22">
        <v>-1.3589499999999999E-2</v>
      </c>
      <c r="BB61" s="22">
        <v>51</v>
      </c>
      <c r="BC61" s="22">
        <v>0.15640299999999999</v>
      </c>
      <c r="BD61">
        <f t="shared" si="10"/>
        <v>16.777160493827161</v>
      </c>
      <c r="BE61">
        <f t="shared" si="11"/>
        <v>2.6316653950617286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5.7050200000000002</v>
      </c>
      <c r="I62" s="22">
        <v>-1.04309E-2</v>
      </c>
      <c r="J62" s="22">
        <v>52</v>
      </c>
      <c r="K62" s="22">
        <v>1.4172400000000001</v>
      </c>
      <c r="L62">
        <f t="shared" si="0"/>
        <v>12.877654320987654</v>
      </c>
      <c r="M62">
        <f t="shared" si="1"/>
        <v>18.262445475308642</v>
      </c>
      <c r="N62" s="9"/>
      <c r="O62" s="22">
        <v>0.16189600000000001</v>
      </c>
      <c r="P62" s="22">
        <v>9.2825000000000006</v>
      </c>
      <c r="Q62" s="22">
        <v>-1.3549800000000001E-2</v>
      </c>
      <c r="R62" s="22">
        <v>52</v>
      </c>
      <c r="S62" s="22">
        <v>0.16134599999999999</v>
      </c>
      <c r="T62">
        <f t="shared" si="2"/>
        <v>16.728148148148147</v>
      </c>
      <c r="U62">
        <f t="shared" si="3"/>
        <v>2.7082202725925928</v>
      </c>
      <c r="X62" s="9"/>
      <c r="Y62" s="22">
        <v>1.41815</v>
      </c>
      <c r="Z62" s="22">
        <v>14.5083</v>
      </c>
      <c r="AA62" s="22">
        <v>-1.03058E-2</v>
      </c>
      <c r="AB62" s="22">
        <v>52</v>
      </c>
      <c r="AC62" s="22">
        <v>1.41632</v>
      </c>
      <c r="AD62">
        <f t="shared" si="4"/>
        <v>12.723209876543208</v>
      </c>
      <c r="AE62">
        <f t="shared" si="5"/>
        <v>18.043420086419751</v>
      </c>
      <c r="AF62" s="9"/>
      <c r="AG62" s="22">
        <v>0.16189600000000001</v>
      </c>
      <c r="AH62" s="22">
        <v>18.085699999999999</v>
      </c>
      <c r="AI62" s="22">
        <v>-1.35132E-2</v>
      </c>
      <c r="AJ62" s="22">
        <v>52</v>
      </c>
      <c r="AK62" s="22">
        <v>0.16134599999999999</v>
      </c>
      <c r="AL62">
        <f t="shared" si="6"/>
        <v>16.682962962962961</v>
      </c>
      <c r="AM62">
        <f t="shared" si="7"/>
        <v>2.7009049718518519</v>
      </c>
      <c r="AP62" s="9"/>
      <c r="AQ62" s="22">
        <v>1.41815</v>
      </c>
      <c r="AR62" s="22">
        <v>23.394400000000001</v>
      </c>
      <c r="AS62" s="22">
        <v>-1.0208099999999999E-2</v>
      </c>
      <c r="AT62" s="22">
        <v>52</v>
      </c>
      <c r="AU62" s="22">
        <v>1.4172400000000001</v>
      </c>
      <c r="AV62">
        <f t="shared" si="8"/>
        <v>12.602592592592591</v>
      </c>
      <c r="AW62">
        <f t="shared" si="9"/>
        <v>17.872366685185185</v>
      </c>
      <c r="AX62" s="9"/>
      <c r="AY62" s="22">
        <v>0.16189600000000001</v>
      </c>
      <c r="AZ62" s="22">
        <v>26.971900000000002</v>
      </c>
      <c r="BA62" s="22">
        <v>-1.35803E-2</v>
      </c>
      <c r="BB62" s="22">
        <v>52</v>
      </c>
      <c r="BC62" s="22">
        <v>0.16131599999999999</v>
      </c>
      <c r="BD62">
        <f t="shared" si="10"/>
        <v>16.765802469135803</v>
      </c>
      <c r="BE62">
        <f t="shared" si="11"/>
        <v>2.7143163565432102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5.71509</v>
      </c>
      <c r="I63" s="22">
        <v>-1.04858E-2</v>
      </c>
      <c r="J63" s="22">
        <v>53</v>
      </c>
      <c r="K63" s="22">
        <v>1.41266</v>
      </c>
      <c r="L63">
        <f t="shared" si="0"/>
        <v>12.945432098765432</v>
      </c>
      <c r="M63">
        <f t="shared" si="1"/>
        <v>18.293449007407407</v>
      </c>
      <c r="N63" s="9"/>
      <c r="O63" s="22">
        <v>0.166931</v>
      </c>
      <c r="P63" s="22">
        <v>9.2925699999999996</v>
      </c>
      <c r="Q63" s="22">
        <v>-1.35529E-2</v>
      </c>
      <c r="R63" s="22">
        <v>53</v>
      </c>
      <c r="S63" s="22">
        <v>0.166382</v>
      </c>
      <c r="T63">
        <f t="shared" si="2"/>
        <v>16.731975308641974</v>
      </c>
      <c r="U63">
        <f t="shared" si="3"/>
        <v>2.7930853702469132</v>
      </c>
      <c r="X63" s="9"/>
      <c r="Y63" s="22">
        <v>1.4131199999999999</v>
      </c>
      <c r="Z63" s="22">
        <v>14.5183</v>
      </c>
      <c r="AA63" s="22">
        <v>-1.0376E-2</v>
      </c>
      <c r="AB63" s="22">
        <v>53</v>
      </c>
      <c r="AC63" s="22">
        <v>1.41205</v>
      </c>
      <c r="AD63">
        <f t="shared" si="4"/>
        <v>12.809876543209876</v>
      </c>
      <c r="AE63">
        <f t="shared" si="5"/>
        <v>18.101892740740741</v>
      </c>
      <c r="AF63" s="9"/>
      <c r="AG63" s="22">
        <v>0.166931</v>
      </c>
      <c r="AH63" s="22">
        <v>18.095800000000001</v>
      </c>
      <c r="AI63" s="22">
        <v>-1.3516200000000001E-2</v>
      </c>
      <c r="AJ63" s="22">
        <v>53</v>
      </c>
      <c r="AK63" s="22">
        <v>0.166412</v>
      </c>
      <c r="AL63">
        <f t="shared" si="6"/>
        <v>16.686666666666664</v>
      </c>
      <c r="AM63">
        <f t="shared" si="7"/>
        <v>2.7855219533333329</v>
      </c>
      <c r="AP63" s="9"/>
      <c r="AQ63" s="22">
        <v>1.4131199999999999</v>
      </c>
      <c r="AR63" s="22">
        <v>23.404499999999999</v>
      </c>
      <c r="AS63" s="22">
        <v>-1.0275299999999999E-2</v>
      </c>
      <c r="AT63" s="22">
        <v>53</v>
      </c>
      <c r="AU63" s="22">
        <v>1.41205</v>
      </c>
      <c r="AV63">
        <f t="shared" si="8"/>
        <v>12.685555555555554</v>
      </c>
      <c r="AW63">
        <f t="shared" si="9"/>
        <v>17.926212266666663</v>
      </c>
      <c r="AX63" s="9"/>
      <c r="AY63" s="22">
        <v>0.166931</v>
      </c>
      <c r="AZ63" s="22">
        <v>26.981999999999999</v>
      </c>
      <c r="BA63" s="22">
        <v>-1.35742E-2</v>
      </c>
      <c r="BB63" s="22">
        <v>53</v>
      </c>
      <c r="BC63" s="22">
        <v>0.166382</v>
      </c>
      <c r="BD63">
        <f t="shared" si="10"/>
        <v>16.758271604938273</v>
      </c>
      <c r="BE63">
        <f t="shared" si="11"/>
        <v>2.7974750372839505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5.7251599999999998</v>
      </c>
      <c r="I64" s="22">
        <v>-1.05469E-2</v>
      </c>
      <c r="J64" s="22">
        <v>54</v>
      </c>
      <c r="K64" s="22">
        <v>1.40686</v>
      </c>
      <c r="L64">
        <f t="shared" si="0"/>
        <v>13.020864197530864</v>
      </c>
      <c r="M64">
        <f t="shared" si="1"/>
        <v>18.334418459259258</v>
      </c>
      <c r="N64" s="9"/>
      <c r="O64" s="22">
        <v>0.17196700000000001</v>
      </c>
      <c r="P64" s="22">
        <v>9.3026400000000002</v>
      </c>
      <c r="Q64" s="22">
        <v>-1.35529E-2</v>
      </c>
      <c r="R64" s="22">
        <v>54</v>
      </c>
      <c r="S64" s="22">
        <v>0.17141700000000001</v>
      </c>
      <c r="T64">
        <f t="shared" si="2"/>
        <v>16.731975308641974</v>
      </c>
      <c r="U64">
        <f t="shared" si="3"/>
        <v>2.8773475979012346</v>
      </c>
      <c r="X64" s="9"/>
      <c r="Y64" s="22">
        <v>1.40808</v>
      </c>
      <c r="Z64" s="22">
        <v>14.5284</v>
      </c>
      <c r="AA64" s="22">
        <v>-1.04431E-2</v>
      </c>
      <c r="AB64" s="22">
        <v>54</v>
      </c>
      <c r="AC64" s="22">
        <v>1.40778</v>
      </c>
      <c r="AD64">
        <f t="shared" si="4"/>
        <v>12.892716049382715</v>
      </c>
      <c r="AE64">
        <f t="shared" si="5"/>
        <v>18.153975614814811</v>
      </c>
      <c r="AF64" s="9"/>
      <c r="AG64" s="22">
        <v>0.17196700000000001</v>
      </c>
      <c r="AH64" s="22">
        <v>18.105899999999998</v>
      </c>
      <c r="AI64" s="22">
        <v>-1.3516200000000001E-2</v>
      </c>
      <c r="AJ64" s="22">
        <v>54</v>
      </c>
      <c r="AK64" s="22">
        <v>0.17147799999999999</v>
      </c>
      <c r="AL64">
        <f t="shared" si="6"/>
        <v>16.686666666666664</v>
      </c>
      <c r="AM64">
        <f t="shared" si="7"/>
        <v>2.8695560066666665</v>
      </c>
      <c r="AP64" s="9"/>
      <c r="AQ64" s="22">
        <v>1.40808</v>
      </c>
      <c r="AR64" s="22">
        <v>23.4146</v>
      </c>
      <c r="AS64" s="22">
        <v>-1.03363E-2</v>
      </c>
      <c r="AT64" s="22">
        <v>54</v>
      </c>
      <c r="AU64" s="22">
        <v>1.40747</v>
      </c>
      <c r="AV64">
        <f t="shared" si="8"/>
        <v>12.760864197530864</v>
      </c>
      <c r="AW64">
        <f t="shared" si="9"/>
        <v>17.96831765925926</v>
      </c>
      <c r="AX64" s="9"/>
      <c r="AY64" s="22">
        <v>0.17196700000000001</v>
      </c>
      <c r="AZ64" s="22">
        <v>26.992100000000001</v>
      </c>
      <c r="BA64" s="22">
        <v>-1.35712E-2</v>
      </c>
      <c r="BB64" s="22">
        <v>54</v>
      </c>
      <c r="BC64" s="22">
        <v>0.17150899999999999</v>
      </c>
      <c r="BD64">
        <f t="shared" si="10"/>
        <v>16.754567901234566</v>
      </c>
      <c r="BE64">
        <f t="shared" si="11"/>
        <v>2.8812327782716047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5.7352299999999996</v>
      </c>
      <c r="I65" s="22">
        <v>-1.06049E-2</v>
      </c>
      <c r="J65" s="22">
        <v>55</v>
      </c>
      <c r="K65" s="22">
        <v>1.40198</v>
      </c>
      <c r="L65">
        <f t="shared" si="0"/>
        <v>13.092469135802469</v>
      </c>
      <c r="M65">
        <f t="shared" si="1"/>
        <v>18.369388820987652</v>
      </c>
      <c r="N65" s="9"/>
      <c r="O65" s="22">
        <v>0.17700199999999999</v>
      </c>
      <c r="P65" s="22">
        <v>9.3127099999999992</v>
      </c>
      <c r="Q65" s="22">
        <v>-1.3555899999999999E-2</v>
      </c>
      <c r="R65" s="22">
        <v>55</v>
      </c>
      <c r="S65" s="22">
        <v>0.176422</v>
      </c>
      <c r="T65">
        <f t="shared" si="2"/>
        <v>16.735679012345678</v>
      </c>
      <c r="U65">
        <f t="shared" si="3"/>
        <v>2.9622486565432093</v>
      </c>
      <c r="X65" s="9"/>
      <c r="Y65" s="22">
        <v>1.4030499999999999</v>
      </c>
      <c r="Z65" s="22">
        <v>14.538500000000001</v>
      </c>
      <c r="AA65" s="22">
        <v>-1.05103E-2</v>
      </c>
      <c r="AB65" s="22">
        <v>55</v>
      </c>
      <c r="AC65" s="22">
        <v>1.40228</v>
      </c>
      <c r="AD65">
        <f t="shared" si="4"/>
        <v>12.97567901234568</v>
      </c>
      <c r="AE65">
        <f t="shared" si="5"/>
        <v>18.205526438271605</v>
      </c>
      <c r="AF65" s="9"/>
      <c r="AG65" s="22">
        <v>0.17700199999999999</v>
      </c>
      <c r="AH65" s="22">
        <v>18.116</v>
      </c>
      <c r="AI65" s="22">
        <v>-1.3516200000000001E-2</v>
      </c>
      <c r="AJ65" s="22">
        <v>55</v>
      </c>
      <c r="AK65" s="22">
        <v>0.176422</v>
      </c>
      <c r="AL65">
        <f t="shared" si="6"/>
        <v>16.686666666666664</v>
      </c>
      <c r="AM65">
        <f t="shared" si="7"/>
        <v>2.9535733733333327</v>
      </c>
      <c r="AP65" s="9"/>
      <c r="AQ65" s="22">
        <v>1.4030499999999999</v>
      </c>
      <c r="AR65" s="22">
        <v>23.424700000000001</v>
      </c>
      <c r="AS65" s="22">
        <v>-1.03943E-2</v>
      </c>
      <c r="AT65" s="22">
        <v>55</v>
      </c>
      <c r="AU65" s="22">
        <v>1.40167</v>
      </c>
      <c r="AV65">
        <f t="shared" si="8"/>
        <v>12.832469135802469</v>
      </c>
      <c r="AW65">
        <f t="shared" si="9"/>
        <v>18.004595820987653</v>
      </c>
      <c r="AX65" s="9"/>
      <c r="AY65" s="22">
        <v>0.17700199999999999</v>
      </c>
      <c r="AZ65" s="22">
        <v>27.002099999999999</v>
      </c>
      <c r="BA65" s="22">
        <v>-1.35681E-2</v>
      </c>
      <c r="BB65" s="22">
        <v>55</v>
      </c>
      <c r="BC65" s="22">
        <v>0.176483</v>
      </c>
      <c r="BD65">
        <f t="shared" si="10"/>
        <v>16.750740740740738</v>
      </c>
      <c r="BE65">
        <f t="shared" si="11"/>
        <v>2.964914612592592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5.7453000000000003</v>
      </c>
      <c r="I66" s="22">
        <v>-1.06567E-2</v>
      </c>
      <c r="J66" s="22">
        <v>56</v>
      </c>
      <c r="K66" s="22">
        <v>1.3970899999999999</v>
      </c>
      <c r="L66">
        <f t="shared" si="0"/>
        <v>13.15641975308642</v>
      </c>
      <c r="M66">
        <f t="shared" si="1"/>
        <v>18.392806379012345</v>
      </c>
      <c r="N66" s="9"/>
      <c r="O66" s="22">
        <v>0.182037</v>
      </c>
      <c r="P66" s="22">
        <v>9.3227899999999995</v>
      </c>
      <c r="Q66" s="22">
        <v>-1.3555899999999999E-2</v>
      </c>
      <c r="R66" s="22">
        <v>56</v>
      </c>
      <c r="S66" s="22">
        <v>0.181427</v>
      </c>
      <c r="T66">
        <f t="shared" si="2"/>
        <v>16.735679012345678</v>
      </c>
      <c r="U66">
        <f t="shared" si="3"/>
        <v>3.0465128003703703</v>
      </c>
      <c r="X66" s="9"/>
      <c r="Y66" s="22">
        <v>1.39801</v>
      </c>
      <c r="Z66" s="22">
        <v>14.548500000000001</v>
      </c>
      <c r="AA66" s="22">
        <v>-1.05682E-2</v>
      </c>
      <c r="AB66" s="22">
        <v>56</v>
      </c>
      <c r="AC66" s="22">
        <v>1.3974</v>
      </c>
      <c r="AD66">
        <f t="shared" si="4"/>
        <v>13.04716049382716</v>
      </c>
      <c r="AE66">
        <f t="shared" si="5"/>
        <v>18.240060841975307</v>
      </c>
      <c r="AF66" s="9"/>
      <c r="AG66" s="22">
        <v>0.182037</v>
      </c>
      <c r="AH66" s="22">
        <v>18.126000000000001</v>
      </c>
      <c r="AI66" s="22">
        <v>-1.35193E-2</v>
      </c>
      <c r="AJ66" s="22">
        <v>56</v>
      </c>
      <c r="AK66" s="22">
        <v>0.18157999999999999</v>
      </c>
      <c r="AL66">
        <f t="shared" si="6"/>
        <v>16.690493827160495</v>
      </c>
      <c r="AM66">
        <f t="shared" si="7"/>
        <v>3.0382874248148148</v>
      </c>
      <c r="AP66" s="9"/>
      <c r="AQ66" s="22">
        <v>1.39801</v>
      </c>
      <c r="AR66" s="22">
        <v>23.434699999999999</v>
      </c>
      <c r="AS66" s="22">
        <v>-1.04584E-2</v>
      </c>
      <c r="AT66" s="22">
        <v>56</v>
      </c>
      <c r="AU66" s="22">
        <v>1.39679</v>
      </c>
      <c r="AV66">
        <f t="shared" si="8"/>
        <v>12.911604938271603</v>
      </c>
      <c r="AW66">
        <f t="shared" si="9"/>
        <v>18.050552819753083</v>
      </c>
      <c r="AX66" s="9"/>
      <c r="AY66" s="22">
        <v>0.182037</v>
      </c>
      <c r="AZ66" s="22">
        <v>27.0122</v>
      </c>
      <c r="BA66" s="22">
        <v>-1.35651E-2</v>
      </c>
      <c r="BB66" s="22">
        <v>56</v>
      </c>
      <c r="BC66" s="22">
        <v>0.18145800000000001</v>
      </c>
      <c r="BD66">
        <f t="shared" si="10"/>
        <v>16.747037037037035</v>
      </c>
      <c r="BE66">
        <f t="shared" si="11"/>
        <v>3.048580381111111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5.7553700000000001</v>
      </c>
      <c r="I67" s="22">
        <v>-1.07086E-2</v>
      </c>
      <c r="J67" s="22">
        <v>57</v>
      </c>
      <c r="K67" s="22">
        <v>1.3922099999999999</v>
      </c>
      <c r="L67">
        <f t="shared" si="0"/>
        <v>13.220493827160492</v>
      </c>
      <c r="M67">
        <f t="shared" si="1"/>
        <v>18.415751286419752</v>
      </c>
      <c r="N67" s="9"/>
      <c r="O67" s="22">
        <v>0.18707299999999999</v>
      </c>
      <c r="P67" s="22">
        <v>9.3328600000000002</v>
      </c>
      <c r="Q67" s="22">
        <v>-1.3555899999999999E-2</v>
      </c>
      <c r="R67" s="22">
        <v>57</v>
      </c>
      <c r="S67" s="22">
        <v>0.18640100000000001</v>
      </c>
      <c r="T67">
        <f t="shared" si="2"/>
        <v>16.735679012345678</v>
      </c>
      <c r="U67">
        <f t="shared" si="3"/>
        <v>3.1307936798765428</v>
      </c>
      <c r="X67" s="9"/>
      <c r="Y67" s="22">
        <v>1.39297</v>
      </c>
      <c r="Z67" s="22">
        <v>14.5586</v>
      </c>
      <c r="AA67" s="22">
        <v>-1.0617100000000001E-2</v>
      </c>
      <c r="AB67" s="22">
        <v>57</v>
      </c>
      <c r="AC67" s="22">
        <v>1.39191</v>
      </c>
      <c r="AD67">
        <f t="shared" si="4"/>
        <v>13.10753086419753</v>
      </c>
      <c r="AE67">
        <f t="shared" si="5"/>
        <v>18.258397267901234</v>
      </c>
      <c r="AF67" s="9"/>
      <c r="AG67" s="22">
        <v>0.18707299999999999</v>
      </c>
      <c r="AH67" s="22">
        <v>18.136099999999999</v>
      </c>
      <c r="AI67" s="22">
        <v>-1.3516200000000001E-2</v>
      </c>
      <c r="AJ67" s="22">
        <v>57</v>
      </c>
      <c r="AK67" s="22">
        <v>0.18643199999999999</v>
      </c>
      <c r="AL67">
        <f t="shared" si="6"/>
        <v>16.686666666666664</v>
      </c>
      <c r="AM67">
        <f t="shared" si="7"/>
        <v>3.1216247933333325</v>
      </c>
      <c r="AP67" s="9"/>
      <c r="AQ67" s="22">
        <v>1.39297</v>
      </c>
      <c r="AR67" s="22">
        <v>23.444800000000001</v>
      </c>
      <c r="AS67" s="22">
        <v>-1.05103E-2</v>
      </c>
      <c r="AT67" s="22">
        <v>57</v>
      </c>
      <c r="AU67" s="22">
        <v>1.3922099999999999</v>
      </c>
      <c r="AV67">
        <f t="shared" si="8"/>
        <v>12.97567901234568</v>
      </c>
      <c r="AW67">
        <f t="shared" si="9"/>
        <v>18.074731593827163</v>
      </c>
      <c r="AX67" s="9"/>
      <c r="AY67" s="22">
        <v>0.18707299999999999</v>
      </c>
      <c r="AZ67" s="22">
        <v>27.022300000000001</v>
      </c>
      <c r="BA67" s="22">
        <v>-1.3559E-2</v>
      </c>
      <c r="BB67" s="22">
        <v>57</v>
      </c>
      <c r="BC67" s="22">
        <v>0.186554</v>
      </c>
      <c r="BD67">
        <f t="shared" si="10"/>
        <v>16.739506172839505</v>
      </c>
      <c r="BE67">
        <f t="shared" si="11"/>
        <v>3.1315096382716043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5.7654399999999999</v>
      </c>
      <c r="I68" s="22">
        <v>-1.0754400000000001E-2</v>
      </c>
      <c r="J68" s="22">
        <v>58</v>
      </c>
      <c r="K68" s="22">
        <v>1.38672</v>
      </c>
      <c r="L68">
        <f t="shared" si="0"/>
        <v>13.277037037037037</v>
      </c>
      <c r="M68">
        <f t="shared" si="1"/>
        <v>18.427730785185183</v>
      </c>
      <c r="N68" s="9"/>
      <c r="O68" s="22">
        <v>0.192108</v>
      </c>
      <c r="P68" s="22">
        <v>9.3429300000000008</v>
      </c>
      <c r="Q68" s="22">
        <v>-1.3559E-2</v>
      </c>
      <c r="R68" s="22">
        <v>58</v>
      </c>
      <c r="S68" s="22">
        <v>0.191528</v>
      </c>
      <c r="T68">
        <f t="shared" si="2"/>
        <v>16.739506172839505</v>
      </c>
      <c r="U68">
        <f t="shared" si="3"/>
        <v>3.2157930518518518</v>
      </c>
      <c r="X68" s="9"/>
      <c r="Y68" s="22">
        <v>1.38794</v>
      </c>
      <c r="Z68" s="22">
        <v>14.5687</v>
      </c>
      <c r="AA68" s="22">
        <v>-1.0665900000000001E-2</v>
      </c>
      <c r="AB68" s="22">
        <v>58</v>
      </c>
      <c r="AC68" s="22">
        <v>1.38733</v>
      </c>
      <c r="AD68">
        <f t="shared" si="4"/>
        <v>13.167777777777779</v>
      </c>
      <c r="AE68">
        <f t="shared" si="5"/>
        <v>18.276085488888889</v>
      </c>
      <c r="AF68" s="9"/>
      <c r="AG68" s="22">
        <v>0.192108</v>
      </c>
      <c r="AH68" s="22">
        <v>18.1462</v>
      </c>
      <c r="AI68" s="22">
        <v>-1.3510100000000001E-2</v>
      </c>
      <c r="AJ68" s="22">
        <v>58</v>
      </c>
      <c r="AK68" s="22">
        <v>0.19155900000000001</v>
      </c>
      <c r="AL68">
        <f t="shared" si="6"/>
        <v>16.679135802469133</v>
      </c>
      <c r="AM68">
        <f t="shared" si="7"/>
        <v>3.2041954207407404</v>
      </c>
      <c r="AP68" s="9"/>
      <c r="AQ68" s="22">
        <v>1.38794</v>
      </c>
      <c r="AR68" s="22">
        <v>23.454899999999999</v>
      </c>
      <c r="AS68" s="22">
        <v>-1.05682E-2</v>
      </c>
      <c r="AT68" s="22">
        <v>58</v>
      </c>
      <c r="AU68" s="22">
        <v>1.38733</v>
      </c>
      <c r="AV68">
        <f t="shared" si="8"/>
        <v>13.04716049382716</v>
      </c>
      <c r="AW68">
        <f t="shared" si="9"/>
        <v>18.10867593580247</v>
      </c>
      <c r="AX68" s="9"/>
      <c r="AY68" s="22">
        <v>0.192108</v>
      </c>
      <c r="AZ68" s="22">
        <v>27.032399999999999</v>
      </c>
      <c r="BA68" s="22">
        <v>-1.35529E-2</v>
      </c>
      <c r="BB68" s="22">
        <v>58</v>
      </c>
      <c r="BC68" s="22">
        <v>0.19168099999999999</v>
      </c>
      <c r="BD68">
        <f t="shared" si="10"/>
        <v>16.731975308641974</v>
      </c>
      <c r="BE68">
        <f t="shared" si="11"/>
        <v>3.2143463125925926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5.7755099999999997</v>
      </c>
      <c r="I69" s="22">
        <v>-1.0791E-2</v>
      </c>
      <c r="J69" s="22">
        <v>59</v>
      </c>
      <c r="K69" s="22">
        <v>1.3815299999999999</v>
      </c>
      <c r="L69">
        <f t="shared" si="0"/>
        <v>13.322222222222221</v>
      </c>
      <c r="M69">
        <f t="shared" si="1"/>
        <v>18.423301111111108</v>
      </c>
      <c r="N69" s="9"/>
      <c r="O69" s="22">
        <v>0.19714400000000001</v>
      </c>
      <c r="P69" s="22">
        <v>9.3529999999999998</v>
      </c>
      <c r="Q69" s="22">
        <v>-1.35651E-2</v>
      </c>
      <c r="R69" s="22">
        <v>59</v>
      </c>
      <c r="S69" s="22">
        <v>0.19653300000000001</v>
      </c>
      <c r="T69">
        <f t="shared" si="2"/>
        <v>16.747037037037035</v>
      </c>
      <c r="U69">
        <f t="shared" si="3"/>
        <v>3.3015778696296296</v>
      </c>
      <c r="X69" s="9"/>
      <c r="Y69" s="22">
        <v>1.3829</v>
      </c>
      <c r="Z69" s="22">
        <v>14.578799999999999</v>
      </c>
      <c r="AA69" s="22">
        <v>-1.07239E-2</v>
      </c>
      <c r="AB69" s="22">
        <v>59</v>
      </c>
      <c r="AC69" s="22">
        <v>1.3821399999999999</v>
      </c>
      <c r="AD69">
        <f t="shared" si="4"/>
        <v>13.239382716049382</v>
      </c>
      <c r="AE69">
        <f t="shared" si="5"/>
        <v>18.308742358024691</v>
      </c>
      <c r="AF69" s="9"/>
      <c r="AG69" s="22">
        <v>0.19714400000000001</v>
      </c>
      <c r="AH69" s="22">
        <v>18.156199999999998</v>
      </c>
      <c r="AI69" s="22">
        <v>-1.3504E-2</v>
      </c>
      <c r="AJ69" s="22">
        <v>59</v>
      </c>
      <c r="AK69" s="22">
        <v>0.19659399999999999</v>
      </c>
      <c r="AL69">
        <f t="shared" si="6"/>
        <v>16.671604938271606</v>
      </c>
      <c r="AM69">
        <f t="shared" si="7"/>
        <v>3.2867068839506177</v>
      </c>
      <c r="AP69" s="9"/>
      <c r="AQ69" s="22">
        <v>1.3829</v>
      </c>
      <c r="AR69" s="22">
        <v>23.4649</v>
      </c>
      <c r="AS69" s="22">
        <v>-1.06201E-2</v>
      </c>
      <c r="AT69" s="22">
        <v>59</v>
      </c>
      <c r="AU69" s="22">
        <v>1.38184</v>
      </c>
      <c r="AV69">
        <f t="shared" si="8"/>
        <v>13.111234567901235</v>
      </c>
      <c r="AW69">
        <f t="shared" si="9"/>
        <v>18.131526283950617</v>
      </c>
      <c r="AX69" s="9"/>
      <c r="AY69" s="22">
        <v>0.19714400000000001</v>
      </c>
      <c r="AZ69" s="22">
        <v>27.042400000000001</v>
      </c>
      <c r="BA69" s="22">
        <v>-1.35529E-2</v>
      </c>
      <c r="BB69" s="22">
        <v>59</v>
      </c>
      <c r="BC69" s="22">
        <v>0.19659399999999999</v>
      </c>
      <c r="BD69">
        <f t="shared" si="10"/>
        <v>16.731975308641974</v>
      </c>
      <c r="BE69">
        <f t="shared" si="11"/>
        <v>3.2986085402469136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5.7855800000000004</v>
      </c>
      <c r="I70" s="22">
        <v>-1.08246E-2</v>
      </c>
      <c r="J70" s="22">
        <v>60</v>
      </c>
      <c r="K70" s="22">
        <v>1.3772599999999999</v>
      </c>
      <c r="L70">
        <f t="shared" si="0"/>
        <v>13.363703703703703</v>
      </c>
      <c r="M70">
        <f t="shared" si="1"/>
        <v>18.413446422222219</v>
      </c>
      <c r="N70" s="9"/>
      <c r="O70" s="22">
        <v>0.202179</v>
      </c>
      <c r="P70" s="22">
        <v>9.3630700000000004</v>
      </c>
      <c r="Q70" s="22">
        <v>-1.3559E-2</v>
      </c>
      <c r="R70" s="22">
        <v>60</v>
      </c>
      <c r="S70" s="22">
        <v>0.20166000000000001</v>
      </c>
      <c r="T70">
        <f t="shared" si="2"/>
        <v>16.739506172839505</v>
      </c>
      <c r="U70">
        <f t="shared" si="3"/>
        <v>3.3843766185185182</v>
      </c>
      <c r="X70" s="9"/>
      <c r="Y70" s="22">
        <v>1.3778699999999999</v>
      </c>
      <c r="Z70" s="22">
        <v>14.588800000000001</v>
      </c>
      <c r="AA70" s="22">
        <v>-1.07727E-2</v>
      </c>
      <c r="AB70" s="22">
        <v>60</v>
      </c>
      <c r="AC70" s="22">
        <v>1.3766499999999999</v>
      </c>
      <c r="AD70">
        <f t="shared" si="4"/>
        <v>13.299629629629628</v>
      </c>
      <c r="AE70">
        <f t="shared" si="5"/>
        <v>18.325160677777774</v>
      </c>
      <c r="AF70" s="9"/>
      <c r="AG70" s="22">
        <v>0.202179</v>
      </c>
      <c r="AH70" s="22">
        <v>18.1663</v>
      </c>
      <c r="AI70" s="22">
        <v>-1.3494900000000001E-2</v>
      </c>
      <c r="AJ70" s="22">
        <v>60</v>
      </c>
      <c r="AK70" s="22">
        <v>0.201569</v>
      </c>
      <c r="AL70">
        <f t="shared" si="6"/>
        <v>16.660370370370369</v>
      </c>
      <c r="AM70">
        <f t="shared" si="7"/>
        <v>3.3683770211111108</v>
      </c>
      <c r="AP70" s="9"/>
      <c r="AQ70" s="22">
        <v>1.3778699999999999</v>
      </c>
      <c r="AR70" s="22">
        <v>23.475000000000001</v>
      </c>
      <c r="AS70" s="22">
        <v>-1.0678099999999999E-2</v>
      </c>
      <c r="AT70" s="22">
        <v>60</v>
      </c>
      <c r="AU70" s="22">
        <v>1.3772599999999999</v>
      </c>
      <c r="AV70">
        <f t="shared" si="8"/>
        <v>13.182839506172838</v>
      </c>
      <c r="AW70">
        <f t="shared" si="9"/>
        <v>18.164239070370368</v>
      </c>
      <c r="AX70" s="9"/>
      <c r="AY70" s="22">
        <v>0.202179</v>
      </c>
      <c r="AZ70" s="22">
        <v>27.052499999999998</v>
      </c>
      <c r="BA70" s="22">
        <v>-1.3546799999999999E-2</v>
      </c>
      <c r="BB70" s="22">
        <v>60</v>
      </c>
      <c r="BC70" s="22">
        <v>0.20163</v>
      </c>
      <c r="BD70">
        <f t="shared" si="10"/>
        <v>16.72444444444444</v>
      </c>
      <c r="BE70">
        <f t="shared" si="11"/>
        <v>3.3813314533333325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5.7956500000000002</v>
      </c>
      <c r="I71" s="22">
        <v>-1.08612E-2</v>
      </c>
      <c r="J71" s="22">
        <v>61</v>
      </c>
      <c r="K71" s="22">
        <v>1.3720699999999999</v>
      </c>
      <c r="L71">
        <f t="shared" si="0"/>
        <v>13.408888888888887</v>
      </c>
      <c r="M71">
        <f t="shared" si="1"/>
        <v>18.40812493333333</v>
      </c>
      <c r="N71" s="9"/>
      <c r="O71" s="22">
        <v>0.20721400000000001</v>
      </c>
      <c r="P71" s="22">
        <v>9.3731399999999994</v>
      </c>
      <c r="Q71" s="22">
        <v>-1.3555899999999999E-2</v>
      </c>
      <c r="R71" s="22">
        <v>61</v>
      </c>
      <c r="S71" s="22">
        <v>0.20669599999999999</v>
      </c>
      <c r="T71">
        <f t="shared" si="2"/>
        <v>16.735679012345678</v>
      </c>
      <c r="U71">
        <f t="shared" si="3"/>
        <v>3.4678669908641973</v>
      </c>
      <c r="X71" s="9"/>
      <c r="Y71" s="22">
        <v>1.37283</v>
      </c>
      <c r="Z71" s="22">
        <v>14.5989</v>
      </c>
      <c r="AA71" s="22">
        <v>-1.08276E-2</v>
      </c>
      <c r="AB71" s="22">
        <v>61</v>
      </c>
      <c r="AC71" s="22">
        <v>1.3714599999999999</v>
      </c>
      <c r="AD71">
        <f t="shared" si="4"/>
        <v>13.367407407407406</v>
      </c>
      <c r="AE71">
        <f t="shared" si="5"/>
        <v>18.351177911111108</v>
      </c>
      <c r="AF71" s="9"/>
      <c r="AG71" s="22">
        <v>0.20721400000000001</v>
      </c>
      <c r="AH71" s="22">
        <v>18.176400000000001</v>
      </c>
      <c r="AI71" s="22">
        <v>-1.34827E-2</v>
      </c>
      <c r="AJ71" s="22">
        <v>61</v>
      </c>
      <c r="AK71" s="22">
        <v>0.20672599999999999</v>
      </c>
      <c r="AL71">
        <f t="shared" si="6"/>
        <v>16.645308641975308</v>
      </c>
      <c r="AM71">
        <f t="shared" si="7"/>
        <v>3.4491409849382717</v>
      </c>
      <c r="AP71" s="9"/>
      <c r="AQ71" s="22">
        <v>1.37283</v>
      </c>
      <c r="AR71" s="22">
        <v>23.485099999999999</v>
      </c>
      <c r="AS71" s="22">
        <v>-1.07452E-2</v>
      </c>
      <c r="AT71" s="22">
        <v>61</v>
      </c>
      <c r="AU71" s="22">
        <v>1.3717699999999999</v>
      </c>
      <c r="AV71">
        <f t="shared" si="8"/>
        <v>13.265679012345677</v>
      </c>
      <c r="AW71">
        <f t="shared" si="9"/>
        <v>18.211522118518516</v>
      </c>
      <c r="AX71" s="9"/>
      <c r="AY71" s="22">
        <v>0.20721400000000001</v>
      </c>
      <c r="AZ71" s="22">
        <v>27.0626</v>
      </c>
      <c r="BA71" s="22">
        <v>-1.35376E-2</v>
      </c>
      <c r="BB71" s="22">
        <v>61</v>
      </c>
      <c r="BC71" s="22">
        <v>0.20660400000000001</v>
      </c>
      <c r="BD71">
        <f t="shared" si="10"/>
        <v>16.713086419753086</v>
      </c>
      <c r="BE71">
        <f t="shared" si="11"/>
        <v>3.4631854893827163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5.8057299999999996</v>
      </c>
      <c r="I72" s="22">
        <v>-1.0907E-2</v>
      </c>
      <c r="J72" s="22">
        <v>62</v>
      </c>
      <c r="K72" s="22">
        <v>1.3671899999999999</v>
      </c>
      <c r="L72">
        <f t="shared" si="0"/>
        <v>13.465432098765431</v>
      </c>
      <c r="M72">
        <f t="shared" si="1"/>
        <v>18.418018024691357</v>
      </c>
      <c r="N72" s="9"/>
      <c r="O72" s="22">
        <v>0.21224999999999999</v>
      </c>
      <c r="P72" s="22">
        <v>9.3832100000000001</v>
      </c>
      <c r="Q72" s="22">
        <v>-1.3549800000000001E-2</v>
      </c>
      <c r="R72" s="22">
        <v>62</v>
      </c>
      <c r="S72" s="22">
        <v>0.21167</v>
      </c>
      <c r="T72">
        <f t="shared" si="2"/>
        <v>16.728148148148147</v>
      </c>
      <c r="U72">
        <f t="shared" si="3"/>
        <v>3.5505494444444441</v>
      </c>
      <c r="X72" s="9"/>
      <c r="Y72" s="22">
        <v>1.3677999999999999</v>
      </c>
      <c r="Z72" s="22">
        <v>14.609</v>
      </c>
      <c r="AA72" s="22">
        <v>-1.08795E-2</v>
      </c>
      <c r="AB72" s="22">
        <v>62</v>
      </c>
      <c r="AC72" s="22">
        <v>1.3668800000000001</v>
      </c>
      <c r="AD72">
        <f t="shared" si="4"/>
        <v>13.431481481481482</v>
      </c>
      <c r="AE72">
        <f t="shared" si="5"/>
        <v>18.371580370370371</v>
      </c>
      <c r="AF72" s="9"/>
      <c r="AG72" s="22">
        <v>0.21224999999999999</v>
      </c>
      <c r="AH72" s="22">
        <v>18.186499999999999</v>
      </c>
      <c r="AI72" s="22">
        <v>-1.34796E-2</v>
      </c>
      <c r="AJ72" s="22">
        <v>62</v>
      </c>
      <c r="AK72" s="22">
        <v>0.21163899999999999</v>
      </c>
      <c r="AL72">
        <f t="shared" si="6"/>
        <v>16.641481481481478</v>
      </c>
      <c r="AM72">
        <f t="shared" si="7"/>
        <v>3.5321544444444437</v>
      </c>
      <c r="AP72" s="9"/>
      <c r="AQ72" s="22">
        <v>1.3677999999999999</v>
      </c>
      <c r="AR72" s="22">
        <v>23.495200000000001</v>
      </c>
      <c r="AS72" s="22">
        <v>-1.0809300000000001E-2</v>
      </c>
      <c r="AT72" s="22">
        <v>62</v>
      </c>
      <c r="AU72" s="22">
        <v>1.3674900000000001</v>
      </c>
      <c r="AV72">
        <f t="shared" si="8"/>
        <v>13.344814814814814</v>
      </c>
      <c r="AW72">
        <f t="shared" si="9"/>
        <v>18.253037703703701</v>
      </c>
      <c r="AX72" s="9"/>
      <c r="AY72" s="22">
        <v>0.21224999999999999</v>
      </c>
      <c r="AZ72" s="22">
        <v>27.072600000000001</v>
      </c>
      <c r="BA72" s="22">
        <v>-1.35315E-2</v>
      </c>
      <c r="BB72" s="22">
        <v>62</v>
      </c>
      <c r="BC72" s="22">
        <v>0.21167</v>
      </c>
      <c r="BD72">
        <f t="shared" si="10"/>
        <v>16.705555555555552</v>
      </c>
      <c r="BE72">
        <f t="shared" si="11"/>
        <v>3.5457541666666659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5.8158000000000003</v>
      </c>
      <c r="I73" s="22">
        <v>-1.09344E-2</v>
      </c>
      <c r="J73" s="22">
        <v>63</v>
      </c>
      <c r="K73" s="22">
        <v>1.3620000000000001</v>
      </c>
      <c r="L73">
        <f t="shared" si="0"/>
        <v>13.49925925925926</v>
      </c>
      <c r="M73">
        <f t="shared" si="1"/>
        <v>18.396250548148149</v>
      </c>
      <c r="N73" s="9"/>
      <c r="O73" s="22">
        <v>0.21728500000000001</v>
      </c>
      <c r="P73" s="22">
        <v>9.3932800000000007</v>
      </c>
      <c r="Q73" s="22">
        <v>-1.3546799999999999E-2</v>
      </c>
      <c r="R73" s="22">
        <v>63</v>
      </c>
      <c r="S73" s="22">
        <v>0.21673600000000001</v>
      </c>
      <c r="T73">
        <f t="shared" si="2"/>
        <v>16.72444444444444</v>
      </c>
      <c r="U73">
        <f t="shared" si="3"/>
        <v>3.6339709111111103</v>
      </c>
      <c r="X73" s="9"/>
      <c r="Y73" s="22">
        <v>1.36276</v>
      </c>
      <c r="Z73" s="22">
        <v>14.619</v>
      </c>
      <c r="AA73" s="22">
        <v>-1.09344E-2</v>
      </c>
      <c r="AB73" s="22">
        <v>63</v>
      </c>
      <c r="AC73" s="22">
        <v>1.3616900000000001</v>
      </c>
      <c r="AD73">
        <f t="shared" si="4"/>
        <v>13.49925925925926</v>
      </c>
      <c r="AE73">
        <f t="shared" si="5"/>
        <v>18.396250548148149</v>
      </c>
      <c r="AF73" s="9"/>
      <c r="AG73" s="22">
        <v>0.21728500000000001</v>
      </c>
      <c r="AH73" s="22">
        <v>18.1965</v>
      </c>
      <c r="AI73" s="22">
        <v>-1.34796E-2</v>
      </c>
      <c r="AJ73" s="22">
        <v>63</v>
      </c>
      <c r="AK73" s="22">
        <v>0.21670500000000001</v>
      </c>
      <c r="AL73">
        <f t="shared" si="6"/>
        <v>16.641481481481478</v>
      </c>
      <c r="AM73">
        <f t="shared" si="7"/>
        <v>3.6159443037037029</v>
      </c>
      <c r="AP73" s="9"/>
      <c r="AQ73" s="22">
        <v>1.36276</v>
      </c>
      <c r="AR73" s="22">
        <v>23.505199999999999</v>
      </c>
      <c r="AS73" s="22">
        <v>-1.0870400000000001E-2</v>
      </c>
      <c r="AT73" s="22">
        <v>63</v>
      </c>
      <c r="AU73" s="22">
        <v>1.3620000000000001</v>
      </c>
      <c r="AV73">
        <f t="shared" si="8"/>
        <v>13.420246913580247</v>
      </c>
      <c r="AW73">
        <f t="shared" si="9"/>
        <v>18.288575683950615</v>
      </c>
      <c r="AX73" s="9"/>
      <c r="AY73" s="22">
        <v>0.21728500000000001</v>
      </c>
      <c r="AZ73" s="22">
        <v>27.082699999999999</v>
      </c>
      <c r="BA73" s="22">
        <v>-1.35376E-2</v>
      </c>
      <c r="BB73" s="22">
        <v>63</v>
      </c>
      <c r="BC73" s="22">
        <v>0.21676599999999999</v>
      </c>
      <c r="BD73">
        <f t="shared" si="10"/>
        <v>16.713086419753086</v>
      </c>
      <c r="BE73">
        <f t="shared" si="11"/>
        <v>3.6315029827160492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5.8258700000000001</v>
      </c>
      <c r="I74" s="22">
        <v>-1.0980200000000001E-2</v>
      </c>
      <c r="J74" s="22">
        <v>64</v>
      </c>
      <c r="K74" s="22">
        <v>1.3568100000000001</v>
      </c>
      <c r="L74">
        <f t="shared" si="0"/>
        <v>13.555802469135802</v>
      </c>
      <c r="M74">
        <f t="shared" si="1"/>
        <v>18.405119686419756</v>
      </c>
      <c r="N74" s="9"/>
      <c r="O74" s="22">
        <v>0.22232099999999999</v>
      </c>
      <c r="P74" s="22">
        <v>9.4033499999999997</v>
      </c>
      <c r="Q74" s="22">
        <v>-1.35529E-2</v>
      </c>
      <c r="R74" s="22">
        <v>64</v>
      </c>
      <c r="S74" s="22">
        <v>0.22174099999999999</v>
      </c>
      <c r="T74">
        <f t="shared" si="2"/>
        <v>16.731975308641974</v>
      </c>
      <c r="U74">
        <f t="shared" si="3"/>
        <v>3.7198694825925922</v>
      </c>
      <c r="X74" s="9"/>
      <c r="Y74" s="22">
        <v>1.3577300000000001</v>
      </c>
      <c r="Z74" s="22">
        <v>14.629099999999999</v>
      </c>
      <c r="AA74" s="22">
        <v>-1.0980200000000001E-2</v>
      </c>
      <c r="AB74" s="22">
        <v>64</v>
      </c>
      <c r="AC74" s="22">
        <v>1.3571200000000001</v>
      </c>
      <c r="AD74">
        <f t="shared" si="4"/>
        <v>13.555802469135802</v>
      </c>
      <c r="AE74">
        <f t="shared" si="5"/>
        <v>18.405119686419756</v>
      </c>
      <c r="AF74" s="9"/>
      <c r="AG74" s="22">
        <v>0.22232099999999999</v>
      </c>
      <c r="AH74" s="22">
        <v>18.206600000000002</v>
      </c>
      <c r="AI74" s="22">
        <v>-1.34705E-2</v>
      </c>
      <c r="AJ74" s="22">
        <v>64</v>
      </c>
      <c r="AK74" s="22">
        <v>0.22174099999999999</v>
      </c>
      <c r="AL74">
        <f t="shared" si="6"/>
        <v>16.630246913580244</v>
      </c>
      <c r="AM74">
        <f t="shared" si="7"/>
        <v>3.6972531240740731</v>
      </c>
      <c r="AP74" s="9"/>
      <c r="AQ74" s="22">
        <v>1.3577300000000001</v>
      </c>
      <c r="AR74" s="22">
        <v>23.5153</v>
      </c>
      <c r="AS74" s="22">
        <v>-1.09192E-2</v>
      </c>
      <c r="AT74" s="22">
        <v>64</v>
      </c>
      <c r="AU74" s="22">
        <v>1.3568100000000001</v>
      </c>
      <c r="AV74">
        <f t="shared" si="8"/>
        <v>13.480493827160494</v>
      </c>
      <c r="AW74">
        <f t="shared" si="9"/>
        <v>18.302870883950618</v>
      </c>
      <c r="AX74" s="9"/>
      <c r="AY74" s="22">
        <v>0.22232099999999999</v>
      </c>
      <c r="AZ74" s="22">
        <v>27.0928</v>
      </c>
      <c r="BA74" s="22">
        <v>-1.35345E-2</v>
      </c>
      <c r="BB74" s="22">
        <v>64</v>
      </c>
      <c r="BC74" s="22">
        <v>0.221771</v>
      </c>
      <c r="BD74">
        <f t="shared" si="10"/>
        <v>16.709259259259255</v>
      </c>
      <c r="BE74">
        <f t="shared" si="11"/>
        <v>3.714819227777777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5.8359399999999999</v>
      </c>
      <c r="I75" s="22">
        <v>-1.10107E-2</v>
      </c>
      <c r="J75" s="22">
        <v>65</v>
      </c>
      <c r="K75" s="22">
        <v>1.35162</v>
      </c>
      <c r="L75">
        <f t="shared" si="0"/>
        <v>13.593456790123456</v>
      </c>
      <c r="M75">
        <f t="shared" si="1"/>
        <v>18.387733065432098</v>
      </c>
      <c r="N75" s="9"/>
      <c r="O75" s="22">
        <v>0.227356</v>
      </c>
      <c r="P75" s="22">
        <v>9.4134200000000003</v>
      </c>
      <c r="Q75" s="22">
        <v>-1.3543700000000001E-2</v>
      </c>
      <c r="R75" s="22">
        <v>65</v>
      </c>
      <c r="S75" s="22">
        <v>0.22680700000000001</v>
      </c>
      <c r="T75">
        <f t="shared" si="2"/>
        <v>16.720617283950617</v>
      </c>
      <c r="U75">
        <f t="shared" si="3"/>
        <v>3.8015326632098763</v>
      </c>
      <c r="X75" s="9"/>
      <c r="Y75" s="22">
        <v>1.3526899999999999</v>
      </c>
      <c r="Z75" s="22">
        <v>14.639200000000001</v>
      </c>
      <c r="AA75" s="22">
        <v>-1.1025999999999999E-2</v>
      </c>
      <c r="AB75" s="22">
        <v>65</v>
      </c>
      <c r="AC75" s="22">
        <v>1.35223</v>
      </c>
      <c r="AD75">
        <f t="shared" si="4"/>
        <v>13.612345679012344</v>
      </c>
      <c r="AE75">
        <f t="shared" si="5"/>
        <v>18.413283876543208</v>
      </c>
      <c r="AF75" s="9"/>
      <c r="AG75" s="22">
        <v>0.227356</v>
      </c>
      <c r="AH75" s="22">
        <v>18.216699999999999</v>
      </c>
      <c r="AI75" s="22">
        <v>-1.34705E-2</v>
      </c>
      <c r="AJ75" s="22">
        <v>65</v>
      </c>
      <c r="AK75" s="22">
        <v>0.22683700000000001</v>
      </c>
      <c r="AL75">
        <f t="shared" si="6"/>
        <v>16.630246913580244</v>
      </c>
      <c r="AM75">
        <f t="shared" si="7"/>
        <v>3.78098641728395</v>
      </c>
      <c r="AP75" s="9"/>
      <c r="AQ75" s="22">
        <v>1.3526899999999999</v>
      </c>
      <c r="AR75" s="22">
        <v>23.525400000000001</v>
      </c>
      <c r="AS75" s="22">
        <v>-1.0965000000000001E-2</v>
      </c>
      <c r="AT75" s="22">
        <v>65</v>
      </c>
      <c r="AU75" s="22">
        <v>1.35162</v>
      </c>
      <c r="AV75">
        <f t="shared" si="8"/>
        <v>13.537037037037036</v>
      </c>
      <c r="AW75">
        <f t="shared" si="9"/>
        <v>18.311414629629628</v>
      </c>
      <c r="AX75" s="9"/>
      <c r="AY75" s="22">
        <v>0.227356</v>
      </c>
      <c r="AZ75" s="22">
        <v>27.102900000000002</v>
      </c>
      <c r="BA75" s="22">
        <v>-1.35315E-2</v>
      </c>
      <c r="BB75" s="22">
        <v>65</v>
      </c>
      <c r="BC75" s="22">
        <v>0.22680700000000001</v>
      </c>
      <c r="BD75">
        <f t="shared" si="10"/>
        <v>16.705555555555552</v>
      </c>
      <c r="BE75">
        <f t="shared" si="11"/>
        <v>3.798108288888888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5.8460099999999997</v>
      </c>
      <c r="I76" s="22">
        <v>-1.10382E-2</v>
      </c>
      <c r="J76" s="22">
        <v>66</v>
      </c>
      <c r="K76" s="22">
        <v>1.34674</v>
      </c>
      <c r="L76">
        <f t="shared" ref="L76:L139" si="12">-I76/$F$2*1000</f>
        <v>13.627407407407405</v>
      </c>
      <c r="M76">
        <f t="shared" ref="M76:M139" si="13">L76*G76</f>
        <v>18.365111866666666</v>
      </c>
      <c r="N76" s="9"/>
      <c r="O76" s="22">
        <v>0.23239099999999999</v>
      </c>
      <c r="P76" s="22">
        <v>9.4235000000000007</v>
      </c>
      <c r="Q76" s="22">
        <v>-1.35376E-2</v>
      </c>
      <c r="R76" s="22">
        <v>66</v>
      </c>
      <c r="S76" s="22">
        <v>0.23184199999999999</v>
      </c>
      <c r="T76">
        <f t="shared" ref="T76:T139" si="14">-Q76/$F$2*1000</f>
        <v>16.713086419753086</v>
      </c>
      <c r="U76">
        <f t="shared" ref="U76:U139" si="15">T76*O76</f>
        <v>3.8839708661728394</v>
      </c>
      <c r="X76" s="9"/>
      <c r="Y76" s="22">
        <v>1.3476600000000001</v>
      </c>
      <c r="Z76" s="22">
        <v>14.6492</v>
      </c>
      <c r="AA76" s="22">
        <v>-1.10779E-2</v>
      </c>
      <c r="AB76" s="22">
        <v>66</v>
      </c>
      <c r="AC76" s="22">
        <v>1.34674</v>
      </c>
      <c r="AD76">
        <f t="shared" ref="AD76:AD139" si="16">-AA76/$F$2*1000</f>
        <v>13.676419753086419</v>
      </c>
      <c r="AE76">
        <f t="shared" ref="AE76:AE139" si="17">AD76*Y76</f>
        <v>18.431163844444445</v>
      </c>
      <c r="AF76" s="9"/>
      <c r="AG76" s="22">
        <v>0.23239099999999999</v>
      </c>
      <c r="AH76" s="22">
        <v>18.226700000000001</v>
      </c>
      <c r="AI76" s="22">
        <v>-1.34796E-2</v>
      </c>
      <c r="AJ76" s="22">
        <v>66</v>
      </c>
      <c r="AK76" s="22">
        <v>0.231873</v>
      </c>
      <c r="AL76">
        <f t="shared" ref="AL76:AL139" si="18">-AI76/$F$2*1000</f>
        <v>16.641481481481478</v>
      </c>
      <c r="AM76">
        <f t="shared" ref="AM76:AM139" si="19">AL76*AG76</f>
        <v>3.8673305229629618</v>
      </c>
      <c r="AP76" s="9"/>
      <c r="AQ76" s="22">
        <v>1.3476600000000001</v>
      </c>
      <c r="AR76" s="22">
        <v>23.535399999999999</v>
      </c>
      <c r="AS76" s="22">
        <v>-1.1013800000000001E-2</v>
      </c>
      <c r="AT76" s="22">
        <v>66</v>
      </c>
      <c r="AU76" s="22">
        <v>1.3470500000000001</v>
      </c>
      <c r="AV76">
        <f t="shared" ref="AV76:AV139" si="20">-AS76/$F$2*1000</f>
        <v>13.597283950617285</v>
      </c>
      <c r="AW76">
        <f t="shared" ref="AW76:AW139" si="21">AV76*AQ76</f>
        <v>18.324515688888891</v>
      </c>
      <c r="AX76" s="9"/>
      <c r="AY76" s="22">
        <v>0.23239099999999999</v>
      </c>
      <c r="AZ76" s="22">
        <v>27.1129</v>
      </c>
      <c r="BA76" s="22">
        <v>-1.35254E-2</v>
      </c>
      <c r="BB76" s="22">
        <v>66</v>
      </c>
      <c r="BC76" s="22">
        <v>0.23184199999999999</v>
      </c>
      <c r="BD76">
        <f t="shared" ref="BD76:BD139" si="22">-BA76/$F$2*1000</f>
        <v>16.698024691358025</v>
      </c>
      <c r="BE76">
        <f t="shared" ref="BE76:BE139" si="23">BD76*AY76</f>
        <v>3.8804706560493827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5.8560800000000004</v>
      </c>
      <c r="I77" s="22">
        <v>-1.10718E-2</v>
      </c>
      <c r="J77" s="22">
        <v>67</v>
      </c>
      <c r="K77" s="22">
        <v>1.3418600000000001</v>
      </c>
      <c r="L77">
        <f t="shared" si="12"/>
        <v>13.668888888888889</v>
      </c>
      <c r="M77">
        <f t="shared" si="13"/>
        <v>18.352123599999999</v>
      </c>
      <c r="N77" s="9"/>
      <c r="O77" s="22">
        <v>0.237427</v>
      </c>
      <c r="P77" s="22">
        <v>9.4335699999999996</v>
      </c>
      <c r="Q77" s="22">
        <v>-1.3528399999999999E-2</v>
      </c>
      <c r="R77" s="22">
        <v>67</v>
      </c>
      <c r="S77" s="22">
        <v>0.236847</v>
      </c>
      <c r="T77">
        <f t="shared" si="14"/>
        <v>16.701728395061725</v>
      </c>
      <c r="U77">
        <f t="shared" si="15"/>
        <v>3.9654412676543203</v>
      </c>
      <c r="X77" s="9"/>
      <c r="Y77" s="22">
        <v>1.3426199999999999</v>
      </c>
      <c r="Z77" s="22">
        <v>14.6593</v>
      </c>
      <c r="AA77" s="22">
        <v>-1.11206E-2</v>
      </c>
      <c r="AB77" s="22">
        <v>67</v>
      </c>
      <c r="AC77" s="22">
        <v>1.34216</v>
      </c>
      <c r="AD77">
        <f t="shared" si="16"/>
        <v>13.729135802469134</v>
      </c>
      <c r="AE77">
        <f t="shared" si="17"/>
        <v>18.433012311111106</v>
      </c>
      <c r="AF77" s="9"/>
      <c r="AG77" s="22">
        <v>0.237427</v>
      </c>
      <c r="AH77" s="22">
        <v>18.236799999999999</v>
      </c>
      <c r="AI77" s="22">
        <v>-1.34857E-2</v>
      </c>
      <c r="AJ77" s="22">
        <v>67</v>
      </c>
      <c r="AK77" s="22">
        <v>0.23690800000000001</v>
      </c>
      <c r="AL77">
        <f t="shared" si="18"/>
        <v>16.649012345679012</v>
      </c>
      <c r="AM77">
        <f t="shared" si="19"/>
        <v>3.9529250541975305</v>
      </c>
      <c r="AP77" s="9"/>
      <c r="AQ77" s="22">
        <v>1.3426199999999999</v>
      </c>
      <c r="AR77" s="22">
        <v>23.545500000000001</v>
      </c>
      <c r="AS77" s="22">
        <v>-1.1059599999999999E-2</v>
      </c>
      <c r="AT77" s="22">
        <v>67</v>
      </c>
      <c r="AU77" s="22">
        <v>1.3418600000000001</v>
      </c>
      <c r="AV77">
        <f t="shared" si="20"/>
        <v>13.653827160493826</v>
      </c>
      <c r="AW77">
        <f t="shared" si="21"/>
        <v>18.33190142222222</v>
      </c>
      <c r="AX77" s="9"/>
      <c r="AY77" s="22">
        <v>0.237427</v>
      </c>
      <c r="AZ77" s="22">
        <v>27.123000000000001</v>
      </c>
      <c r="BA77" s="22">
        <v>-1.35193E-2</v>
      </c>
      <c r="BB77" s="22">
        <v>67</v>
      </c>
      <c r="BC77" s="22">
        <v>0.23693800000000001</v>
      </c>
      <c r="BD77">
        <f t="shared" si="22"/>
        <v>16.690493827160495</v>
      </c>
      <c r="BE77">
        <f t="shared" si="23"/>
        <v>3.9627738779012347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5.8661500000000002</v>
      </c>
      <c r="I78" s="22">
        <v>-1.11115E-2</v>
      </c>
      <c r="J78" s="22">
        <v>68</v>
      </c>
      <c r="K78" s="22">
        <v>1.33606</v>
      </c>
      <c r="L78">
        <f t="shared" si="12"/>
        <v>13.717901234567901</v>
      </c>
      <c r="M78">
        <f t="shared" si="13"/>
        <v>18.348927512345679</v>
      </c>
      <c r="N78" s="9"/>
      <c r="O78" s="22">
        <v>0.24246200000000001</v>
      </c>
      <c r="P78" s="22">
        <v>9.4436400000000003</v>
      </c>
      <c r="Q78" s="22">
        <v>-1.3522299999999999E-2</v>
      </c>
      <c r="R78" s="22">
        <v>68</v>
      </c>
      <c r="S78" s="22">
        <v>0.24182100000000001</v>
      </c>
      <c r="T78">
        <f t="shared" si="14"/>
        <v>16.694197530864194</v>
      </c>
      <c r="U78">
        <f t="shared" si="15"/>
        <v>4.0477085217283948</v>
      </c>
      <c r="X78" s="9"/>
      <c r="Y78" s="22">
        <v>1.3375900000000001</v>
      </c>
      <c r="Z78" s="22">
        <v>14.6694</v>
      </c>
      <c r="AA78" s="22">
        <v>-1.11603E-2</v>
      </c>
      <c r="AB78" s="22">
        <v>68</v>
      </c>
      <c r="AC78" s="22">
        <v>1.33636</v>
      </c>
      <c r="AD78">
        <f t="shared" si="16"/>
        <v>13.778148148148148</v>
      </c>
      <c r="AE78">
        <f t="shared" si="17"/>
        <v>18.429513181481482</v>
      </c>
      <c r="AF78" s="9"/>
      <c r="AG78" s="22">
        <v>0.24246200000000001</v>
      </c>
      <c r="AH78" s="22">
        <v>18.2469</v>
      </c>
      <c r="AI78" s="22">
        <v>-1.34827E-2</v>
      </c>
      <c r="AJ78" s="22">
        <v>68</v>
      </c>
      <c r="AK78" s="22">
        <v>0.24194299999999999</v>
      </c>
      <c r="AL78">
        <f t="shared" si="18"/>
        <v>16.645308641975308</v>
      </c>
      <c r="AM78">
        <f t="shared" si="19"/>
        <v>4.0358548239506176</v>
      </c>
      <c r="AP78" s="9"/>
      <c r="AQ78" s="22">
        <v>1.3375900000000001</v>
      </c>
      <c r="AR78" s="22">
        <v>23.555599999999998</v>
      </c>
      <c r="AS78" s="22">
        <v>-1.11115E-2</v>
      </c>
      <c r="AT78" s="22">
        <v>68</v>
      </c>
      <c r="AU78" s="22">
        <v>1.33667</v>
      </c>
      <c r="AV78">
        <f t="shared" si="20"/>
        <v>13.717901234567901</v>
      </c>
      <c r="AW78">
        <f t="shared" si="21"/>
        <v>18.348927512345679</v>
      </c>
      <c r="AX78" s="9"/>
      <c r="AY78" s="22">
        <v>0.24246200000000001</v>
      </c>
      <c r="AZ78" s="22">
        <v>27.133099999999999</v>
      </c>
      <c r="BA78" s="22">
        <v>-1.3510100000000001E-2</v>
      </c>
      <c r="BB78" s="22">
        <v>68</v>
      </c>
      <c r="BC78" s="22">
        <v>0.24185200000000001</v>
      </c>
      <c r="BD78">
        <f t="shared" si="22"/>
        <v>16.679135802469133</v>
      </c>
      <c r="BE78">
        <f t="shared" si="23"/>
        <v>4.0440566249382712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5.87622</v>
      </c>
      <c r="I79" s="22">
        <v>-1.11542E-2</v>
      </c>
      <c r="J79" s="22">
        <v>69</v>
      </c>
      <c r="K79" s="22">
        <v>1.33118</v>
      </c>
      <c r="L79">
        <f t="shared" si="12"/>
        <v>13.770617283950616</v>
      </c>
      <c r="M79">
        <f t="shared" si="13"/>
        <v>18.350036061728392</v>
      </c>
      <c r="N79" s="9"/>
      <c r="O79" s="22">
        <v>0.247498</v>
      </c>
      <c r="P79" s="22">
        <v>9.4537099999999992</v>
      </c>
      <c r="Q79" s="22">
        <v>-1.35345E-2</v>
      </c>
      <c r="R79" s="22">
        <v>69</v>
      </c>
      <c r="S79" s="22">
        <v>0.246918</v>
      </c>
      <c r="T79">
        <f t="shared" si="14"/>
        <v>16.709259259259255</v>
      </c>
      <c r="U79">
        <f t="shared" si="15"/>
        <v>4.1355082481481471</v>
      </c>
      <c r="X79" s="9"/>
      <c r="Y79" s="22">
        <v>1.3325499999999999</v>
      </c>
      <c r="Z79" s="22">
        <v>14.679500000000001</v>
      </c>
      <c r="AA79" s="22">
        <v>-1.11938E-2</v>
      </c>
      <c r="AB79" s="22">
        <v>69</v>
      </c>
      <c r="AC79" s="22">
        <v>1.33148</v>
      </c>
      <c r="AD79">
        <f t="shared" si="16"/>
        <v>13.819506172839505</v>
      </c>
      <c r="AE79">
        <f t="shared" si="17"/>
        <v>18.415182950617282</v>
      </c>
      <c r="AF79" s="9"/>
      <c r="AG79" s="22">
        <v>0.247498</v>
      </c>
      <c r="AH79" s="22">
        <v>18.256900000000002</v>
      </c>
      <c r="AI79" s="22">
        <v>-1.34766E-2</v>
      </c>
      <c r="AJ79" s="22">
        <v>69</v>
      </c>
      <c r="AK79" s="22">
        <v>0.246948</v>
      </c>
      <c r="AL79">
        <f t="shared" si="18"/>
        <v>16.637777777777774</v>
      </c>
      <c r="AM79">
        <f t="shared" si="19"/>
        <v>4.1178167244444435</v>
      </c>
      <c r="AP79" s="9"/>
      <c r="AQ79" s="22">
        <v>1.3325499999999999</v>
      </c>
      <c r="AR79" s="22">
        <v>23.5657</v>
      </c>
      <c r="AS79" s="22">
        <v>-1.1157200000000001E-2</v>
      </c>
      <c r="AT79" s="22">
        <v>69</v>
      </c>
      <c r="AU79" s="22">
        <v>1.33148</v>
      </c>
      <c r="AV79">
        <f t="shared" si="20"/>
        <v>13.77432098765432</v>
      </c>
      <c r="AW79">
        <f t="shared" si="21"/>
        <v>18.354971432098765</v>
      </c>
      <c r="AX79" s="9"/>
      <c r="AY79" s="22">
        <v>0.247498</v>
      </c>
      <c r="AZ79" s="22">
        <v>27.1431</v>
      </c>
      <c r="BA79" s="22">
        <v>-1.3507099999999999E-2</v>
      </c>
      <c r="BB79" s="22">
        <v>69</v>
      </c>
      <c r="BC79" s="22">
        <v>0.246918</v>
      </c>
      <c r="BD79">
        <f t="shared" si="22"/>
        <v>16.67543209876543</v>
      </c>
      <c r="BE79">
        <f t="shared" si="23"/>
        <v>4.1271360935802468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5.8862899999999998</v>
      </c>
      <c r="I80" s="22">
        <v>-1.11938E-2</v>
      </c>
      <c r="J80" s="22">
        <v>70</v>
      </c>
      <c r="K80" s="22">
        <v>1.3266</v>
      </c>
      <c r="L80">
        <f t="shared" si="12"/>
        <v>13.819506172839505</v>
      </c>
      <c r="M80">
        <f t="shared" si="13"/>
        <v>18.345532639506171</v>
      </c>
      <c r="N80" s="9"/>
      <c r="O80" s="22">
        <v>0.25253300000000001</v>
      </c>
      <c r="P80" s="22">
        <v>9.4637799999999999</v>
      </c>
      <c r="Q80" s="22">
        <v>-1.35376E-2</v>
      </c>
      <c r="R80" s="22">
        <v>70</v>
      </c>
      <c r="S80" s="22">
        <v>0.25192300000000001</v>
      </c>
      <c r="T80">
        <f t="shared" si="14"/>
        <v>16.713086419753086</v>
      </c>
      <c r="U80">
        <f t="shared" si="15"/>
        <v>4.2206058528395065</v>
      </c>
      <c r="X80" s="9"/>
      <c r="Y80" s="22">
        <v>1.32751</v>
      </c>
      <c r="Z80" s="22">
        <v>14.689500000000001</v>
      </c>
      <c r="AA80" s="22">
        <v>-1.1239600000000001E-2</v>
      </c>
      <c r="AB80" s="22">
        <v>70</v>
      </c>
      <c r="AC80" s="22">
        <v>1.32629</v>
      </c>
      <c r="AD80">
        <f t="shared" si="16"/>
        <v>13.876049382716049</v>
      </c>
      <c r="AE80">
        <f t="shared" si="17"/>
        <v>18.420594316049382</v>
      </c>
      <c r="AF80" s="9"/>
      <c r="AG80" s="22">
        <v>0.25253300000000001</v>
      </c>
      <c r="AH80" s="22">
        <v>18.266999999999999</v>
      </c>
      <c r="AI80" s="22">
        <v>-1.34766E-2</v>
      </c>
      <c r="AJ80" s="22">
        <v>70</v>
      </c>
      <c r="AK80" s="22">
        <v>0.25192300000000001</v>
      </c>
      <c r="AL80">
        <f t="shared" si="18"/>
        <v>16.637777777777774</v>
      </c>
      <c r="AM80">
        <f t="shared" si="19"/>
        <v>4.2015879355555548</v>
      </c>
      <c r="AP80" s="9"/>
      <c r="AQ80" s="22">
        <v>1.32751</v>
      </c>
      <c r="AR80" s="22">
        <v>23.575700000000001</v>
      </c>
      <c r="AS80" s="22">
        <v>-1.11816E-2</v>
      </c>
      <c r="AT80" s="22">
        <v>70</v>
      </c>
      <c r="AU80" s="22">
        <v>1.3266</v>
      </c>
      <c r="AV80">
        <f t="shared" si="20"/>
        <v>13.804444444444444</v>
      </c>
      <c r="AW80">
        <f t="shared" si="21"/>
        <v>18.325538044444443</v>
      </c>
      <c r="AX80" s="9"/>
      <c r="AY80" s="22">
        <v>0.25253300000000001</v>
      </c>
      <c r="AZ80" s="22">
        <v>27.153199999999998</v>
      </c>
      <c r="BA80" s="22">
        <v>-1.34979E-2</v>
      </c>
      <c r="BB80" s="22">
        <v>70</v>
      </c>
      <c r="BC80" s="22">
        <v>0.25198399999999999</v>
      </c>
      <c r="BD80">
        <f t="shared" si="22"/>
        <v>16.664074074074072</v>
      </c>
      <c r="BE80">
        <f t="shared" si="23"/>
        <v>4.2082286181481479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5.8963599999999996</v>
      </c>
      <c r="I81" s="22">
        <v>-1.12335E-2</v>
      </c>
      <c r="J81" s="22">
        <v>71</v>
      </c>
      <c r="K81" s="22">
        <v>1.32172</v>
      </c>
      <c r="L81">
        <f t="shared" si="12"/>
        <v>13.868518518518519</v>
      </c>
      <c r="M81">
        <f t="shared" si="13"/>
        <v>18.340838370370371</v>
      </c>
      <c r="N81" s="9"/>
      <c r="O81" s="22">
        <v>0.25756800000000002</v>
      </c>
      <c r="P81" s="22">
        <v>9.4738500000000005</v>
      </c>
      <c r="Q81" s="22">
        <v>-1.35345E-2</v>
      </c>
      <c r="R81" s="22">
        <v>71</v>
      </c>
      <c r="S81" s="22">
        <v>0.25695800000000002</v>
      </c>
      <c r="T81">
        <f t="shared" si="14"/>
        <v>16.709259259259255</v>
      </c>
      <c r="U81">
        <f t="shared" si="15"/>
        <v>4.3037704888888886</v>
      </c>
      <c r="X81" s="9"/>
      <c r="Y81" s="22">
        <v>1.3224800000000001</v>
      </c>
      <c r="Z81" s="22">
        <v>14.6996</v>
      </c>
      <c r="AA81" s="22">
        <v>-1.12762E-2</v>
      </c>
      <c r="AB81" s="22">
        <v>71</v>
      </c>
      <c r="AC81" s="22">
        <v>1.32141</v>
      </c>
      <c r="AD81">
        <f t="shared" si="16"/>
        <v>13.921234567901234</v>
      </c>
      <c r="AE81">
        <f t="shared" si="17"/>
        <v>18.410554291358025</v>
      </c>
      <c r="AF81" s="9"/>
      <c r="AG81" s="22">
        <v>0.25756800000000002</v>
      </c>
      <c r="AH81" s="22">
        <v>18.277100000000001</v>
      </c>
      <c r="AI81" s="22">
        <v>-1.3473499999999999E-2</v>
      </c>
      <c r="AJ81" s="22">
        <v>71</v>
      </c>
      <c r="AK81" s="22">
        <v>0.25698900000000002</v>
      </c>
      <c r="AL81">
        <f t="shared" si="18"/>
        <v>16.633950617283947</v>
      </c>
      <c r="AM81">
        <f t="shared" si="19"/>
        <v>4.2843733925925918</v>
      </c>
      <c r="AP81" s="9"/>
      <c r="AQ81" s="22">
        <v>1.3224800000000001</v>
      </c>
      <c r="AR81" s="22">
        <v>23.585799999999999</v>
      </c>
      <c r="AS81" s="22">
        <v>-1.12091E-2</v>
      </c>
      <c r="AT81" s="22">
        <v>71</v>
      </c>
      <c r="AU81" s="22">
        <v>1.32172</v>
      </c>
      <c r="AV81">
        <f t="shared" si="20"/>
        <v>13.838395061728393</v>
      </c>
      <c r="AW81">
        <f t="shared" si="21"/>
        <v>18.301000701234567</v>
      </c>
      <c r="AX81" s="9"/>
      <c r="AY81" s="22">
        <v>0.25756800000000002</v>
      </c>
      <c r="AZ81" s="22">
        <v>27.1633</v>
      </c>
      <c r="BA81" s="22">
        <v>-1.34918E-2</v>
      </c>
      <c r="BB81" s="22">
        <v>71</v>
      </c>
      <c r="BC81" s="22">
        <v>0.25695800000000002</v>
      </c>
      <c r="BD81">
        <f t="shared" si="22"/>
        <v>16.656543209876542</v>
      </c>
      <c r="BE81">
        <f t="shared" si="23"/>
        <v>4.2901925214814813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5.9064399999999999</v>
      </c>
      <c r="I82" s="22">
        <v>-1.1264E-2</v>
      </c>
      <c r="J82" s="22">
        <v>72</v>
      </c>
      <c r="K82" s="22">
        <v>1.3162199999999999</v>
      </c>
      <c r="L82">
        <f t="shared" si="12"/>
        <v>13.906172839506171</v>
      </c>
      <c r="M82">
        <f t="shared" si="13"/>
        <v>18.320548345679008</v>
      </c>
      <c r="N82" s="9"/>
      <c r="O82" s="22">
        <v>0.262604</v>
      </c>
      <c r="P82" s="22">
        <v>9.4839199999999995</v>
      </c>
      <c r="Q82" s="22">
        <v>-1.3528399999999999E-2</v>
      </c>
      <c r="R82" s="22">
        <v>72</v>
      </c>
      <c r="S82" s="22">
        <v>0.26202399999999998</v>
      </c>
      <c r="T82">
        <f t="shared" si="14"/>
        <v>16.701728395061725</v>
      </c>
      <c r="U82">
        <f t="shared" si="15"/>
        <v>4.3859406834567896</v>
      </c>
      <c r="X82" s="9"/>
      <c r="Y82" s="22">
        <v>1.3174399999999999</v>
      </c>
      <c r="Z82" s="22">
        <v>14.7097</v>
      </c>
      <c r="AA82" s="22">
        <v>-1.13159E-2</v>
      </c>
      <c r="AB82" s="22">
        <v>72</v>
      </c>
      <c r="AC82" s="22">
        <v>1.3168299999999999</v>
      </c>
      <c r="AD82">
        <f t="shared" si="16"/>
        <v>13.970246913580247</v>
      </c>
      <c r="AE82">
        <f t="shared" si="17"/>
        <v>18.404962093827159</v>
      </c>
      <c r="AF82" s="9"/>
      <c r="AG82" s="22">
        <v>0.262604</v>
      </c>
      <c r="AH82" s="22">
        <v>18.287199999999999</v>
      </c>
      <c r="AI82" s="22">
        <v>-1.3467399999999999E-2</v>
      </c>
      <c r="AJ82" s="22">
        <v>72</v>
      </c>
      <c r="AK82" s="22">
        <v>0.26199299999999998</v>
      </c>
      <c r="AL82">
        <f t="shared" si="18"/>
        <v>16.626419753086417</v>
      </c>
      <c r="AM82">
        <f t="shared" si="19"/>
        <v>4.3661643328395057</v>
      </c>
      <c r="AP82" s="9"/>
      <c r="AQ82" s="22">
        <v>1.3174399999999999</v>
      </c>
      <c r="AR82" s="22">
        <v>23.5959</v>
      </c>
      <c r="AS82" s="22">
        <v>-1.1239600000000001E-2</v>
      </c>
      <c r="AT82" s="22">
        <v>72</v>
      </c>
      <c r="AU82" s="22">
        <v>1.3162199999999999</v>
      </c>
      <c r="AV82">
        <f t="shared" si="20"/>
        <v>13.876049382716049</v>
      </c>
      <c r="AW82">
        <f t="shared" si="21"/>
        <v>18.28086249876543</v>
      </c>
      <c r="AX82" s="9"/>
      <c r="AY82" s="22">
        <v>0.262604</v>
      </c>
      <c r="AZ82" s="22">
        <v>27.173400000000001</v>
      </c>
      <c r="BA82" s="22">
        <v>-1.34918E-2</v>
      </c>
      <c r="BB82" s="22">
        <v>72</v>
      </c>
      <c r="BC82" s="22">
        <v>0.26199299999999998</v>
      </c>
      <c r="BD82">
        <f t="shared" si="22"/>
        <v>16.656543209876542</v>
      </c>
      <c r="BE82">
        <f t="shared" si="23"/>
        <v>4.3740748730864194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5.9165099999999997</v>
      </c>
      <c r="I83" s="22">
        <v>-1.12976E-2</v>
      </c>
      <c r="J83" s="22">
        <v>73</v>
      </c>
      <c r="K83" s="22">
        <v>1.31165</v>
      </c>
      <c r="L83">
        <f t="shared" si="12"/>
        <v>13.947654320987654</v>
      </c>
      <c r="M83">
        <f t="shared" si="13"/>
        <v>18.305041007407407</v>
      </c>
      <c r="N83" s="9"/>
      <c r="O83" s="22">
        <v>0.26763900000000002</v>
      </c>
      <c r="P83" s="22">
        <v>9.4939900000000002</v>
      </c>
      <c r="Q83" s="22">
        <v>-1.3528399999999999E-2</v>
      </c>
      <c r="R83" s="22">
        <v>73</v>
      </c>
      <c r="S83" s="22">
        <v>0.26702900000000002</v>
      </c>
      <c r="T83">
        <f t="shared" si="14"/>
        <v>16.701728395061725</v>
      </c>
      <c r="U83">
        <f t="shared" si="15"/>
        <v>4.4700338859259254</v>
      </c>
      <c r="X83" s="9"/>
      <c r="Y83" s="22">
        <v>1.3124100000000001</v>
      </c>
      <c r="Z83" s="22">
        <v>14.7197</v>
      </c>
      <c r="AA83" s="22">
        <v>-1.13434E-2</v>
      </c>
      <c r="AB83" s="22">
        <v>73</v>
      </c>
      <c r="AC83" s="22">
        <v>1.31104</v>
      </c>
      <c r="AD83">
        <f t="shared" si="16"/>
        <v>14.004197530864197</v>
      </c>
      <c r="AE83">
        <f t="shared" si="17"/>
        <v>18.37924888148148</v>
      </c>
      <c r="AF83" s="9"/>
      <c r="AG83" s="22">
        <v>0.26763900000000002</v>
      </c>
      <c r="AH83" s="22">
        <v>18.2972</v>
      </c>
      <c r="AI83" s="22">
        <v>-1.3458299999999999E-2</v>
      </c>
      <c r="AJ83" s="22">
        <v>73</v>
      </c>
      <c r="AK83" s="22">
        <v>0.26702900000000002</v>
      </c>
      <c r="AL83">
        <f t="shared" si="18"/>
        <v>16.615185185185183</v>
      </c>
      <c r="AM83">
        <f t="shared" si="19"/>
        <v>4.4468715477777776</v>
      </c>
      <c r="AP83" s="9"/>
      <c r="AQ83" s="22">
        <v>1.3124100000000001</v>
      </c>
      <c r="AR83" s="22">
        <v>23.605899999999998</v>
      </c>
      <c r="AS83" s="22">
        <v>-1.1279300000000001E-2</v>
      </c>
      <c r="AT83" s="22">
        <v>73</v>
      </c>
      <c r="AU83" s="22">
        <v>1.3119499999999999</v>
      </c>
      <c r="AV83">
        <f t="shared" si="20"/>
        <v>13.925061728395063</v>
      </c>
      <c r="AW83">
        <f t="shared" si="21"/>
        <v>18.275390262962965</v>
      </c>
      <c r="AX83" s="9"/>
      <c r="AY83" s="22">
        <v>0.26763900000000002</v>
      </c>
      <c r="AZ83" s="22">
        <v>27.183399999999999</v>
      </c>
      <c r="BA83" s="22">
        <v>-1.3501000000000001E-2</v>
      </c>
      <c r="BB83" s="22">
        <v>73</v>
      </c>
      <c r="BC83" s="22">
        <v>0.26708999999999999</v>
      </c>
      <c r="BD83">
        <f t="shared" si="22"/>
        <v>16.667901234567903</v>
      </c>
      <c r="BE83">
        <f t="shared" si="23"/>
        <v>4.4609804185185196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5.9265800000000004</v>
      </c>
      <c r="I84" s="22">
        <v>-1.13312E-2</v>
      </c>
      <c r="J84" s="22">
        <v>74</v>
      </c>
      <c r="K84" s="22">
        <v>1.3067599999999999</v>
      </c>
      <c r="L84">
        <f t="shared" si="12"/>
        <v>13.989135802469134</v>
      </c>
      <c r="M84">
        <f t="shared" si="13"/>
        <v>18.288976474074069</v>
      </c>
      <c r="N84" s="9"/>
      <c r="O84" s="22">
        <v>0.272675</v>
      </c>
      <c r="P84" s="22">
        <v>9.5040600000000008</v>
      </c>
      <c r="Q84" s="22">
        <v>-1.35193E-2</v>
      </c>
      <c r="R84" s="22">
        <v>74</v>
      </c>
      <c r="S84" s="22">
        <v>0.27212500000000001</v>
      </c>
      <c r="T84">
        <f t="shared" si="14"/>
        <v>16.690493827160495</v>
      </c>
      <c r="U84">
        <f t="shared" si="15"/>
        <v>4.551080404320988</v>
      </c>
      <c r="X84" s="9"/>
      <c r="Y84" s="22">
        <v>1.3073699999999999</v>
      </c>
      <c r="Z84" s="22">
        <v>14.729799999999999</v>
      </c>
      <c r="AA84" s="22">
        <v>-1.1379999999999999E-2</v>
      </c>
      <c r="AB84" s="22">
        <v>74</v>
      </c>
      <c r="AC84" s="22">
        <v>1.3061499999999999</v>
      </c>
      <c r="AD84">
        <f t="shared" si="16"/>
        <v>14.049382716049381</v>
      </c>
      <c r="AE84">
        <f t="shared" si="17"/>
        <v>18.367741481481477</v>
      </c>
      <c r="AF84" s="9"/>
      <c r="AG84" s="22">
        <v>0.272675</v>
      </c>
      <c r="AH84" s="22">
        <v>18.307300000000001</v>
      </c>
      <c r="AI84" s="22">
        <v>-1.34491E-2</v>
      </c>
      <c r="AJ84" s="22">
        <v>74</v>
      </c>
      <c r="AK84" s="22">
        <v>0.27206399999999997</v>
      </c>
      <c r="AL84">
        <f t="shared" si="18"/>
        <v>16.603827160493829</v>
      </c>
      <c r="AM84">
        <f t="shared" si="19"/>
        <v>4.5274485709876551</v>
      </c>
      <c r="AP84" s="9"/>
      <c r="AQ84" s="22">
        <v>1.3073699999999999</v>
      </c>
      <c r="AR84" s="22">
        <v>23.616</v>
      </c>
      <c r="AS84" s="22">
        <v>-1.1322E-2</v>
      </c>
      <c r="AT84" s="22">
        <v>74</v>
      </c>
      <c r="AU84" s="22">
        <v>1.30646</v>
      </c>
      <c r="AV84">
        <f t="shared" si="20"/>
        <v>13.977777777777778</v>
      </c>
      <c r="AW84">
        <f t="shared" si="21"/>
        <v>18.274127333333333</v>
      </c>
      <c r="AX84" s="9"/>
      <c r="AY84" s="22">
        <v>0.272675</v>
      </c>
      <c r="AZ84" s="22">
        <v>27.1935</v>
      </c>
      <c r="BA84" s="22">
        <v>-1.34979E-2</v>
      </c>
      <c r="BB84" s="22">
        <v>74</v>
      </c>
      <c r="BC84" s="22">
        <v>0.27215600000000001</v>
      </c>
      <c r="BD84">
        <f t="shared" si="22"/>
        <v>16.664074074074072</v>
      </c>
      <c r="BE84">
        <f t="shared" si="23"/>
        <v>4.5438763981481474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5.9366500000000002</v>
      </c>
      <c r="I85" s="22">
        <v>-1.13556E-2</v>
      </c>
      <c r="J85" s="22">
        <v>75</v>
      </c>
      <c r="K85" s="22">
        <v>1.3009599999999999</v>
      </c>
      <c r="L85">
        <f t="shared" si="12"/>
        <v>14.019259259259259</v>
      </c>
      <c r="M85">
        <f t="shared" si="13"/>
        <v>18.257842103703705</v>
      </c>
      <c r="N85" s="9"/>
      <c r="O85" s="22">
        <v>0.27771000000000001</v>
      </c>
      <c r="P85" s="22">
        <v>9.5141299999999998</v>
      </c>
      <c r="Q85" s="22">
        <v>-1.3510100000000001E-2</v>
      </c>
      <c r="R85" s="22">
        <v>75</v>
      </c>
      <c r="S85" s="22">
        <v>0.27706900000000001</v>
      </c>
      <c r="T85">
        <f t="shared" si="14"/>
        <v>16.679135802469133</v>
      </c>
      <c r="U85">
        <f t="shared" si="15"/>
        <v>4.6319628037037033</v>
      </c>
      <c r="X85" s="9"/>
      <c r="Y85" s="22">
        <v>1.3023400000000001</v>
      </c>
      <c r="Z85" s="22">
        <v>14.7399</v>
      </c>
      <c r="AA85" s="22">
        <v>-1.1413599999999999E-2</v>
      </c>
      <c r="AB85" s="22">
        <v>75</v>
      </c>
      <c r="AC85" s="22">
        <v>1.3012699999999999</v>
      </c>
      <c r="AD85">
        <f t="shared" si="16"/>
        <v>14.090864197530863</v>
      </c>
      <c r="AE85">
        <f t="shared" si="17"/>
        <v>18.351096079012343</v>
      </c>
      <c r="AF85" s="9"/>
      <c r="AG85" s="22">
        <v>0.27771000000000001</v>
      </c>
      <c r="AH85" s="22">
        <v>18.317399999999999</v>
      </c>
      <c r="AI85" s="22">
        <v>-1.3439899999999999E-2</v>
      </c>
      <c r="AJ85" s="22">
        <v>75</v>
      </c>
      <c r="AK85" s="22">
        <v>0.27712999999999999</v>
      </c>
      <c r="AL85">
        <f t="shared" si="18"/>
        <v>16.592469135802467</v>
      </c>
      <c r="AM85">
        <f t="shared" si="19"/>
        <v>4.6078946037037039</v>
      </c>
      <c r="AP85" s="9"/>
      <c r="AQ85" s="22">
        <v>1.3023400000000001</v>
      </c>
      <c r="AR85" s="22">
        <v>23.626100000000001</v>
      </c>
      <c r="AS85" s="22">
        <v>-1.1367800000000001E-2</v>
      </c>
      <c r="AT85" s="22">
        <v>75</v>
      </c>
      <c r="AU85" s="22">
        <v>1.3018799999999999</v>
      </c>
      <c r="AV85">
        <f t="shared" si="20"/>
        <v>14.03432098765432</v>
      </c>
      <c r="AW85">
        <f t="shared" si="21"/>
        <v>18.27745759506173</v>
      </c>
      <c r="AX85" s="9"/>
      <c r="AY85" s="22">
        <v>0.27771000000000001</v>
      </c>
      <c r="AZ85" s="22">
        <v>27.203600000000002</v>
      </c>
      <c r="BA85" s="22">
        <v>-1.34979E-2</v>
      </c>
      <c r="BB85" s="22">
        <v>75</v>
      </c>
      <c r="BC85" s="22">
        <v>0.27716099999999999</v>
      </c>
      <c r="BD85">
        <f t="shared" si="22"/>
        <v>16.664074074074072</v>
      </c>
      <c r="BE85">
        <f t="shared" si="23"/>
        <v>4.6277800111111107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5.94672</v>
      </c>
      <c r="I86" s="22">
        <v>-1.13892E-2</v>
      </c>
      <c r="J86" s="22">
        <v>76</v>
      </c>
      <c r="K86" s="22">
        <v>1.2963899999999999</v>
      </c>
      <c r="L86">
        <f t="shared" si="12"/>
        <v>14.060740740740741</v>
      </c>
      <c r="M86">
        <f t="shared" si="13"/>
        <v>18.240998962962962</v>
      </c>
      <c r="N86" s="9"/>
      <c r="O86" s="22">
        <v>0.28274500000000002</v>
      </c>
      <c r="P86" s="22">
        <v>9.5242100000000001</v>
      </c>
      <c r="Q86" s="22">
        <v>-1.3501000000000001E-2</v>
      </c>
      <c r="R86" s="22">
        <v>76</v>
      </c>
      <c r="S86" s="22">
        <v>0.28213500000000002</v>
      </c>
      <c r="T86">
        <f t="shared" si="14"/>
        <v>16.667901234567903</v>
      </c>
      <c r="U86">
        <f t="shared" si="15"/>
        <v>4.7127657345679026</v>
      </c>
      <c r="X86" s="9"/>
      <c r="Y86" s="22">
        <v>1.2972999999999999</v>
      </c>
      <c r="Z86" s="22">
        <v>14.75</v>
      </c>
      <c r="AA86" s="22">
        <v>-1.1450200000000001E-2</v>
      </c>
      <c r="AB86" s="22">
        <v>76</v>
      </c>
      <c r="AC86" s="22">
        <v>1.2960799999999999</v>
      </c>
      <c r="AD86">
        <f t="shared" si="16"/>
        <v>14.136049382716049</v>
      </c>
      <c r="AE86">
        <f t="shared" si="17"/>
        <v>18.33869686419753</v>
      </c>
      <c r="AF86" s="9"/>
      <c r="AG86" s="22">
        <v>0.28274500000000002</v>
      </c>
      <c r="AH86" s="22">
        <v>18.327400000000001</v>
      </c>
      <c r="AI86" s="22">
        <v>-1.34491E-2</v>
      </c>
      <c r="AJ86" s="22">
        <v>76</v>
      </c>
      <c r="AK86" s="22">
        <v>0.28216599999999997</v>
      </c>
      <c r="AL86">
        <f t="shared" si="18"/>
        <v>16.603827160493829</v>
      </c>
      <c r="AM86">
        <f t="shared" si="19"/>
        <v>4.6946491104938284</v>
      </c>
      <c r="AP86" s="9"/>
      <c r="AQ86" s="22">
        <v>1.2972999999999999</v>
      </c>
      <c r="AR86" s="22">
        <v>23.636199999999999</v>
      </c>
      <c r="AS86" s="22">
        <v>-1.1413599999999999E-2</v>
      </c>
      <c r="AT86" s="22">
        <v>76</v>
      </c>
      <c r="AU86" s="22">
        <v>1.2963899999999999</v>
      </c>
      <c r="AV86">
        <f t="shared" si="20"/>
        <v>14.090864197530863</v>
      </c>
      <c r="AW86">
        <f t="shared" si="21"/>
        <v>18.280078123456786</v>
      </c>
      <c r="AX86" s="9"/>
      <c r="AY86" s="22">
        <v>0.28274500000000002</v>
      </c>
      <c r="AZ86" s="22">
        <v>27.2136</v>
      </c>
      <c r="BA86" s="22">
        <v>-1.34979E-2</v>
      </c>
      <c r="BB86" s="22">
        <v>76</v>
      </c>
      <c r="BC86" s="22">
        <v>0.28216599999999997</v>
      </c>
      <c r="BD86">
        <f t="shared" si="22"/>
        <v>16.664074074074072</v>
      </c>
      <c r="BE86">
        <f t="shared" si="23"/>
        <v>4.711683624074074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5.9567899999999998</v>
      </c>
      <c r="I87" s="22">
        <v>-1.1416600000000001E-2</v>
      </c>
      <c r="J87" s="22">
        <v>77</v>
      </c>
      <c r="K87" s="22">
        <v>1.2915000000000001</v>
      </c>
      <c r="L87">
        <f t="shared" si="12"/>
        <v>14.094567901234569</v>
      </c>
      <c r="M87">
        <f t="shared" si="13"/>
        <v>18.213987261728398</v>
      </c>
      <c r="N87" s="9"/>
      <c r="O87" s="22">
        <v>0.28778100000000001</v>
      </c>
      <c r="P87" s="22">
        <v>9.5342800000000008</v>
      </c>
      <c r="Q87" s="22">
        <v>-1.3494900000000001E-2</v>
      </c>
      <c r="R87" s="22">
        <v>77</v>
      </c>
      <c r="S87" s="22">
        <v>0.28714000000000001</v>
      </c>
      <c r="T87">
        <f t="shared" si="14"/>
        <v>16.660370370370369</v>
      </c>
      <c r="U87">
        <f t="shared" si="15"/>
        <v>4.7945380455555551</v>
      </c>
      <c r="X87" s="9"/>
      <c r="Y87" s="22">
        <v>1.29227</v>
      </c>
      <c r="Z87" s="22">
        <v>14.76</v>
      </c>
      <c r="AA87" s="22">
        <v>-1.1489900000000001E-2</v>
      </c>
      <c r="AB87" s="22">
        <v>77</v>
      </c>
      <c r="AC87" s="22">
        <v>1.2911999999999999</v>
      </c>
      <c r="AD87">
        <f t="shared" si="16"/>
        <v>14.185061728395063</v>
      </c>
      <c r="AE87">
        <f t="shared" si="17"/>
        <v>18.330929719753087</v>
      </c>
      <c r="AF87" s="9"/>
      <c r="AG87" s="22">
        <v>0.28778100000000001</v>
      </c>
      <c r="AH87" s="22">
        <v>18.337499999999999</v>
      </c>
      <c r="AI87" s="22">
        <v>-1.34552E-2</v>
      </c>
      <c r="AJ87" s="22">
        <v>77</v>
      </c>
      <c r="AK87" s="22">
        <v>0.28720099999999998</v>
      </c>
      <c r="AL87">
        <f t="shared" si="18"/>
        <v>16.611358024691356</v>
      </c>
      <c r="AM87">
        <f t="shared" si="19"/>
        <v>4.780433223703703</v>
      </c>
      <c r="AP87" s="9"/>
      <c r="AQ87" s="22">
        <v>1.29227</v>
      </c>
      <c r="AR87" s="22">
        <v>23.6462</v>
      </c>
      <c r="AS87" s="22">
        <v>-1.14471E-2</v>
      </c>
      <c r="AT87" s="22">
        <v>77</v>
      </c>
      <c r="AU87" s="22">
        <v>1.2915000000000001</v>
      </c>
      <c r="AV87">
        <f t="shared" si="20"/>
        <v>14.132222222222222</v>
      </c>
      <c r="AW87">
        <f t="shared" si="21"/>
        <v>18.262646811111111</v>
      </c>
      <c r="AX87" s="9"/>
      <c r="AY87" s="22">
        <v>0.28778100000000001</v>
      </c>
      <c r="AZ87" s="22">
        <v>27.223700000000001</v>
      </c>
      <c r="BA87" s="22">
        <v>-1.34888E-2</v>
      </c>
      <c r="BB87" s="22">
        <v>77</v>
      </c>
      <c r="BC87" s="22">
        <v>0.28723100000000001</v>
      </c>
      <c r="BD87">
        <f t="shared" si="22"/>
        <v>16.652839506172839</v>
      </c>
      <c r="BE87">
        <f t="shared" si="23"/>
        <v>4.792370805925926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5.9668599999999996</v>
      </c>
      <c r="I88" s="22">
        <v>-1.1456300000000001E-2</v>
      </c>
      <c r="J88" s="22">
        <v>78</v>
      </c>
      <c r="K88" s="22">
        <v>1.2866200000000001</v>
      </c>
      <c r="L88">
        <f t="shared" si="12"/>
        <v>14.143580246913581</v>
      </c>
      <c r="M88">
        <f t="shared" si="13"/>
        <v>18.206040801234572</v>
      </c>
      <c r="N88" s="9"/>
      <c r="O88" s="22">
        <v>0.29281600000000002</v>
      </c>
      <c r="P88" s="22">
        <v>9.5443499999999997</v>
      </c>
      <c r="Q88" s="22">
        <v>-1.34918E-2</v>
      </c>
      <c r="R88" s="22">
        <v>78</v>
      </c>
      <c r="S88" s="22">
        <v>0.292236</v>
      </c>
      <c r="T88">
        <f t="shared" si="14"/>
        <v>16.656543209876542</v>
      </c>
      <c r="U88">
        <f t="shared" si="15"/>
        <v>4.8773023565432103</v>
      </c>
      <c r="X88" s="9"/>
      <c r="Y88" s="22">
        <v>1.2872300000000001</v>
      </c>
      <c r="Z88" s="22">
        <v>14.770099999999999</v>
      </c>
      <c r="AA88" s="22">
        <v>-1.15204E-2</v>
      </c>
      <c r="AB88" s="22">
        <v>78</v>
      </c>
      <c r="AC88" s="22">
        <v>1.2866200000000001</v>
      </c>
      <c r="AD88">
        <f t="shared" si="16"/>
        <v>14.222716049382715</v>
      </c>
      <c r="AE88">
        <f t="shared" si="17"/>
        <v>18.307906780246913</v>
      </c>
      <c r="AF88" s="9"/>
      <c r="AG88" s="22">
        <v>0.29281600000000002</v>
      </c>
      <c r="AH88" s="22">
        <v>18.3476</v>
      </c>
      <c r="AI88" s="22">
        <v>-1.34521E-2</v>
      </c>
      <c r="AJ88" s="22">
        <v>78</v>
      </c>
      <c r="AK88" s="22">
        <v>0.29220600000000002</v>
      </c>
      <c r="AL88">
        <f t="shared" si="18"/>
        <v>16.607530864197528</v>
      </c>
      <c r="AM88">
        <f t="shared" si="19"/>
        <v>4.8629507575308635</v>
      </c>
      <c r="AP88" s="9"/>
      <c r="AQ88" s="22">
        <v>1.2872300000000001</v>
      </c>
      <c r="AR88" s="22">
        <v>23.656300000000002</v>
      </c>
      <c r="AS88" s="22">
        <v>-1.14868E-2</v>
      </c>
      <c r="AT88" s="22">
        <v>78</v>
      </c>
      <c r="AU88" s="22">
        <v>1.2860100000000001</v>
      </c>
      <c r="AV88">
        <f t="shared" si="20"/>
        <v>14.181234567901233</v>
      </c>
      <c r="AW88">
        <f t="shared" si="21"/>
        <v>18.254510572839507</v>
      </c>
      <c r="AX88" s="9"/>
      <c r="AY88" s="22">
        <v>0.29281600000000002</v>
      </c>
      <c r="AZ88" s="22">
        <v>27.233799999999999</v>
      </c>
      <c r="BA88" s="22">
        <v>-1.34796E-2</v>
      </c>
      <c r="BB88" s="22">
        <v>78</v>
      </c>
      <c r="BC88" s="22">
        <v>0.29217500000000002</v>
      </c>
      <c r="BD88">
        <f t="shared" si="22"/>
        <v>16.641481481481478</v>
      </c>
      <c r="BE88">
        <f t="shared" si="23"/>
        <v>4.8728920414814807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5.9769300000000003</v>
      </c>
      <c r="I89" s="22">
        <v>-1.1483800000000001E-2</v>
      </c>
      <c r="J89" s="22">
        <v>79</v>
      </c>
      <c r="K89" s="22">
        <v>1.2808200000000001</v>
      </c>
      <c r="L89">
        <f t="shared" si="12"/>
        <v>14.17753086419753</v>
      </c>
      <c r="M89">
        <f t="shared" si="13"/>
        <v>18.178430074074072</v>
      </c>
      <c r="N89" s="9"/>
      <c r="O89" s="22">
        <v>0.29785200000000001</v>
      </c>
      <c r="P89" s="22">
        <v>9.5544200000000004</v>
      </c>
      <c r="Q89" s="22">
        <v>-1.34796E-2</v>
      </c>
      <c r="R89" s="22">
        <v>79</v>
      </c>
      <c r="S89" s="22">
        <v>0.29736299999999999</v>
      </c>
      <c r="T89">
        <f t="shared" si="14"/>
        <v>16.641481481481478</v>
      </c>
      <c r="U89">
        <f t="shared" si="15"/>
        <v>4.9566985422222212</v>
      </c>
      <c r="X89" s="9"/>
      <c r="Y89" s="22">
        <v>1.2822</v>
      </c>
      <c r="Z89" s="22">
        <v>14.780200000000001</v>
      </c>
      <c r="AA89" s="22">
        <v>-1.15417E-2</v>
      </c>
      <c r="AB89" s="22">
        <v>79</v>
      </c>
      <c r="AC89" s="22">
        <v>1.2814300000000001</v>
      </c>
      <c r="AD89">
        <f t="shared" si="16"/>
        <v>14.249012345679011</v>
      </c>
      <c r="AE89">
        <f t="shared" si="17"/>
        <v>18.270083629629628</v>
      </c>
      <c r="AF89" s="9"/>
      <c r="AG89" s="22">
        <v>0.29785200000000001</v>
      </c>
      <c r="AH89" s="22">
        <v>18.357700000000001</v>
      </c>
      <c r="AI89" s="22">
        <v>-1.3458299999999999E-2</v>
      </c>
      <c r="AJ89" s="22">
        <v>79</v>
      </c>
      <c r="AK89" s="22">
        <v>0.29727199999999998</v>
      </c>
      <c r="AL89">
        <f t="shared" si="18"/>
        <v>16.615185185185183</v>
      </c>
      <c r="AM89">
        <f t="shared" si="19"/>
        <v>4.9488661377777774</v>
      </c>
      <c r="AP89" s="9"/>
      <c r="AQ89" s="22">
        <v>1.2822</v>
      </c>
      <c r="AR89" s="22">
        <v>23.666399999999999</v>
      </c>
      <c r="AS89" s="22">
        <v>-1.1511199999999999E-2</v>
      </c>
      <c r="AT89" s="22">
        <v>79</v>
      </c>
      <c r="AU89" s="22">
        <v>1.2811300000000001</v>
      </c>
      <c r="AV89">
        <f t="shared" si="20"/>
        <v>14.211358024691357</v>
      </c>
      <c r="AW89">
        <f t="shared" si="21"/>
        <v>18.221803259259257</v>
      </c>
      <c r="AX89" s="9"/>
      <c r="AY89" s="22">
        <v>0.29785200000000001</v>
      </c>
      <c r="AZ89" s="22">
        <v>27.2438</v>
      </c>
      <c r="BA89" s="22">
        <v>-1.3473499999999999E-2</v>
      </c>
      <c r="BB89" s="22">
        <v>79</v>
      </c>
      <c r="BC89" s="22">
        <v>0.29727199999999998</v>
      </c>
      <c r="BD89">
        <f t="shared" si="22"/>
        <v>16.633950617283947</v>
      </c>
      <c r="BE89">
        <f t="shared" si="23"/>
        <v>4.9544554592592585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5.9870000000000001</v>
      </c>
      <c r="I90" s="22">
        <v>-1.15082E-2</v>
      </c>
      <c r="J90" s="22">
        <v>80</v>
      </c>
      <c r="K90" s="22">
        <v>1.2762500000000001</v>
      </c>
      <c r="L90">
        <f t="shared" si="12"/>
        <v>14.207654320987654</v>
      </c>
      <c r="M90">
        <f t="shared" si="13"/>
        <v>18.145447792592595</v>
      </c>
      <c r="N90" s="9"/>
      <c r="O90" s="22">
        <v>0.30288700000000002</v>
      </c>
      <c r="P90" s="22">
        <v>9.5644899999999993</v>
      </c>
      <c r="Q90" s="22">
        <v>-1.34766E-2</v>
      </c>
      <c r="R90" s="22">
        <v>80</v>
      </c>
      <c r="S90" s="22">
        <v>0.30236800000000003</v>
      </c>
      <c r="T90">
        <f t="shared" si="14"/>
        <v>16.637777777777774</v>
      </c>
      <c r="U90">
        <f t="shared" si="15"/>
        <v>5.0393665977777768</v>
      </c>
      <c r="X90" s="9"/>
      <c r="Y90" s="22">
        <v>1.2771600000000001</v>
      </c>
      <c r="Z90" s="22">
        <v>14.7902</v>
      </c>
      <c r="AA90" s="22">
        <v>-1.15692E-2</v>
      </c>
      <c r="AB90" s="22">
        <v>80</v>
      </c>
      <c r="AC90" s="22">
        <v>1.2762500000000001</v>
      </c>
      <c r="AD90">
        <f t="shared" si="16"/>
        <v>14.282962962962962</v>
      </c>
      <c r="AE90">
        <f t="shared" si="17"/>
        <v>18.241628977777779</v>
      </c>
      <c r="AF90" s="9"/>
      <c r="AG90" s="22">
        <v>0.30288700000000002</v>
      </c>
      <c r="AH90" s="22">
        <v>18.367699999999999</v>
      </c>
      <c r="AI90" s="22">
        <v>-1.3458299999999999E-2</v>
      </c>
      <c r="AJ90" s="22">
        <v>80</v>
      </c>
      <c r="AK90" s="22">
        <v>0.30224600000000001</v>
      </c>
      <c r="AL90">
        <f t="shared" si="18"/>
        <v>16.615185185185183</v>
      </c>
      <c r="AM90">
        <f t="shared" si="19"/>
        <v>5.032523595185185</v>
      </c>
      <c r="AP90" s="9"/>
      <c r="AQ90" s="22">
        <v>1.2771600000000001</v>
      </c>
      <c r="AR90" s="22">
        <v>23.676400000000001</v>
      </c>
      <c r="AS90" s="22">
        <v>-1.1538700000000001E-2</v>
      </c>
      <c r="AT90" s="22">
        <v>80</v>
      </c>
      <c r="AU90" s="22">
        <v>1.2771600000000001</v>
      </c>
      <c r="AV90">
        <f t="shared" si="20"/>
        <v>14.245308641975308</v>
      </c>
      <c r="AW90">
        <f t="shared" si="21"/>
        <v>18.193538385185185</v>
      </c>
      <c r="AX90" s="9"/>
      <c r="AY90" s="22">
        <v>0.30288700000000002</v>
      </c>
      <c r="AZ90" s="22">
        <v>27.253900000000002</v>
      </c>
      <c r="BA90" s="22">
        <v>-1.3467399999999999E-2</v>
      </c>
      <c r="BB90" s="22">
        <v>80</v>
      </c>
      <c r="BC90" s="22">
        <v>0.30224600000000001</v>
      </c>
      <c r="BD90">
        <f t="shared" si="22"/>
        <v>16.626419753086417</v>
      </c>
      <c r="BE90">
        <f t="shared" si="23"/>
        <v>5.0359263997530856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5.9970699999999999</v>
      </c>
      <c r="I91" s="22">
        <v>-1.15356E-2</v>
      </c>
      <c r="J91" s="22">
        <v>81</v>
      </c>
      <c r="K91" s="22">
        <v>1.27136</v>
      </c>
      <c r="L91">
        <f t="shared" si="12"/>
        <v>14.241481481481481</v>
      </c>
      <c r="M91">
        <f t="shared" si="13"/>
        <v>18.117015837037037</v>
      </c>
      <c r="N91" s="9"/>
      <c r="O91" s="22">
        <v>0.30792199999999997</v>
      </c>
      <c r="P91" s="22">
        <v>9.57456</v>
      </c>
      <c r="Q91" s="22">
        <v>-1.3473499999999999E-2</v>
      </c>
      <c r="R91" s="22">
        <v>81</v>
      </c>
      <c r="S91" s="22">
        <v>0.30728100000000003</v>
      </c>
      <c r="T91">
        <f t="shared" si="14"/>
        <v>16.633950617283947</v>
      </c>
      <c r="U91">
        <f t="shared" si="15"/>
        <v>5.1219593419753071</v>
      </c>
      <c r="X91" s="9"/>
      <c r="Y91" s="22">
        <v>1.27213</v>
      </c>
      <c r="Z91" s="22">
        <v>14.8003</v>
      </c>
      <c r="AA91" s="22">
        <v>-1.1599699999999999E-2</v>
      </c>
      <c r="AB91" s="22">
        <v>81</v>
      </c>
      <c r="AC91" s="22">
        <v>1.2710600000000001</v>
      </c>
      <c r="AD91">
        <f t="shared" si="16"/>
        <v>14.320617283950616</v>
      </c>
      <c r="AE91">
        <f t="shared" si="17"/>
        <v>18.217686865432096</v>
      </c>
      <c r="AF91" s="9"/>
      <c r="AG91" s="22">
        <v>0.30792199999999997</v>
      </c>
      <c r="AH91" s="22">
        <v>18.377800000000001</v>
      </c>
      <c r="AI91" s="22">
        <v>-1.34552E-2</v>
      </c>
      <c r="AJ91" s="22">
        <v>81</v>
      </c>
      <c r="AK91" s="22">
        <v>0.30731199999999997</v>
      </c>
      <c r="AL91">
        <f t="shared" si="18"/>
        <v>16.611358024691356</v>
      </c>
      <c r="AM91">
        <f t="shared" si="19"/>
        <v>5.1150025856790116</v>
      </c>
      <c r="AP91" s="9"/>
      <c r="AQ91" s="22">
        <v>1.27213</v>
      </c>
      <c r="AR91" s="22">
        <v>23.686499999999999</v>
      </c>
      <c r="AS91" s="22">
        <v>-1.15692E-2</v>
      </c>
      <c r="AT91" s="22">
        <v>81</v>
      </c>
      <c r="AU91" s="22">
        <v>1.27136</v>
      </c>
      <c r="AV91">
        <f t="shared" si="20"/>
        <v>14.282962962962962</v>
      </c>
      <c r="AW91">
        <f t="shared" si="21"/>
        <v>18.169785674074074</v>
      </c>
      <c r="AX91" s="9"/>
      <c r="AY91" s="22">
        <v>0.30792199999999997</v>
      </c>
      <c r="AZ91" s="22">
        <v>27.263999999999999</v>
      </c>
      <c r="BA91" s="22">
        <v>-1.34644E-2</v>
      </c>
      <c r="BB91" s="22">
        <v>81</v>
      </c>
      <c r="BC91" s="22">
        <v>0.30728100000000003</v>
      </c>
      <c r="BD91">
        <f t="shared" si="22"/>
        <v>16.622716049382717</v>
      </c>
      <c r="BE91">
        <f t="shared" si="23"/>
        <v>5.1184999713580241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6.0071500000000002</v>
      </c>
      <c r="I92" s="22">
        <v>-1.1557E-2</v>
      </c>
      <c r="J92" s="22">
        <v>82</v>
      </c>
      <c r="K92" s="22">
        <v>1.2664800000000001</v>
      </c>
      <c r="L92">
        <f t="shared" si="12"/>
        <v>14.267901234567899</v>
      </c>
      <c r="M92">
        <f t="shared" si="13"/>
        <v>18.078714975308639</v>
      </c>
      <c r="N92" s="9"/>
      <c r="O92" s="22">
        <v>0.31295800000000001</v>
      </c>
      <c r="P92" s="22">
        <v>9.5846300000000006</v>
      </c>
      <c r="Q92" s="22">
        <v>-1.34766E-2</v>
      </c>
      <c r="R92" s="22">
        <v>82</v>
      </c>
      <c r="S92" s="22">
        <v>0.31234699999999999</v>
      </c>
      <c r="T92">
        <f t="shared" si="14"/>
        <v>16.637777777777774</v>
      </c>
      <c r="U92">
        <f t="shared" si="15"/>
        <v>5.2069256577777772</v>
      </c>
      <c r="X92" s="9"/>
      <c r="Y92" s="22">
        <v>1.26709</v>
      </c>
      <c r="Z92" s="22">
        <v>14.8104</v>
      </c>
      <c r="AA92" s="22">
        <v>-1.16455E-2</v>
      </c>
      <c r="AB92" s="22">
        <v>82</v>
      </c>
      <c r="AC92" s="22">
        <v>1.26617</v>
      </c>
      <c r="AD92">
        <f t="shared" si="16"/>
        <v>14.37716049382716</v>
      </c>
      <c r="AE92">
        <f t="shared" si="17"/>
        <v>18.217156290123459</v>
      </c>
      <c r="AF92" s="9"/>
      <c r="AG92" s="22">
        <v>0.31295800000000001</v>
      </c>
      <c r="AH92" s="22">
        <v>18.387899999999998</v>
      </c>
      <c r="AI92" s="22">
        <v>-1.34552E-2</v>
      </c>
      <c r="AJ92" s="22">
        <v>82</v>
      </c>
      <c r="AK92" s="22">
        <v>0.31234699999999999</v>
      </c>
      <c r="AL92">
        <f t="shared" si="18"/>
        <v>16.611358024691356</v>
      </c>
      <c r="AM92">
        <f t="shared" si="19"/>
        <v>5.1986573846913577</v>
      </c>
      <c r="AP92" s="9"/>
      <c r="AQ92" s="22">
        <v>1.26709</v>
      </c>
      <c r="AR92" s="22">
        <v>23.6966</v>
      </c>
      <c r="AS92" s="22">
        <v>-1.15967E-2</v>
      </c>
      <c r="AT92" s="22">
        <v>82</v>
      </c>
      <c r="AU92" s="22">
        <v>1.26617</v>
      </c>
      <c r="AV92">
        <f t="shared" si="20"/>
        <v>14.316913580246911</v>
      </c>
      <c r="AW92">
        <f t="shared" si="21"/>
        <v>18.14081802839506</v>
      </c>
      <c r="AX92" s="9"/>
      <c r="AY92" s="22">
        <v>0.31295800000000001</v>
      </c>
      <c r="AZ92" s="22">
        <v>27.274100000000001</v>
      </c>
      <c r="BA92" s="22">
        <v>-1.3461300000000001E-2</v>
      </c>
      <c r="BB92" s="22">
        <v>82</v>
      </c>
      <c r="BC92" s="22">
        <v>0.31231700000000001</v>
      </c>
      <c r="BD92">
        <f t="shared" si="22"/>
        <v>16.618888888888886</v>
      </c>
      <c r="BE92">
        <f t="shared" si="23"/>
        <v>5.2010142288888881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6.01722</v>
      </c>
      <c r="I93" s="22">
        <v>-1.15753E-2</v>
      </c>
      <c r="J93" s="22">
        <v>83</v>
      </c>
      <c r="K93" s="22">
        <v>1.26068</v>
      </c>
      <c r="L93">
        <f t="shared" si="12"/>
        <v>14.290493827160493</v>
      </c>
      <c r="M93">
        <f t="shared" si="13"/>
        <v>18.035317734567897</v>
      </c>
      <c r="N93" s="9"/>
      <c r="O93" s="22">
        <v>0.31799300000000003</v>
      </c>
      <c r="P93" s="22">
        <v>9.5946999999999996</v>
      </c>
      <c r="Q93" s="22">
        <v>-1.34888E-2</v>
      </c>
      <c r="R93" s="22">
        <v>83</v>
      </c>
      <c r="S93" s="22">
        <v>0.31738300000000003</v>
      </c>
      <c r="T93">
        <f t="shared" si="14"/>
        <v>16.652839506172839</v>
      </c>
      <c r="U93">
        <f t="shared" si="15"/>
        <v>5.2954863930864198</v>
      </c>
      <c r="X93" s="9"/>
      <c r="Y93" s="22">
        <v>1.2620499999999999</v>
      </c>
      <c r="Z93" s="22">
        <v>14.820499999999999</v>
      </c>
      <c r="AA93" s="22">
        <v>-1.16791E-2</v>
      </c>
      <c r="AB93" s="22">
        <v>83</v>
      </c>
      <c r="AC93" s="22">
        <v>1.2609900000000001</v>
      </c>
      <c r="AD93">
        <f t="shared" si="16"/>
        <v>14.41864197530864</v>
      </c>
      <c r="AE93">
        <f t="shared" si="17"/>
        <v>18.197047104938267</v>
      </c>
      <c r="AF93" s="9"/>
      <c r="AG93" s="22">
        <v>0.31799300000000003</v>
      </c>
      <c r="AH93" s="22">
        <v>18.3979</v>
      </c>
      <c r="AI93" s="22">
        <v>-1.3461300000000001E-2</v>
      </c>
      <c r="AJ93" s="22">
        <v>83</v>
      </c>
      <c r="AK93" s="22">
        <v>0.31732199999999999</v>
      </c>
      <c r="AL93">
        <f t="shared" si="18"/>
        <v>16.618888888888886</v>
      </c>
      <c r="AM93">
        <f t="shared" si="19"/>
        <v>5.284690334444444</v>
      </c>
      <c r="AP93" s="9"/>
      <c r="AQ93" s="22">
        <v>1.2620499999999999</v>
      </c>
      <c r="AR93" s="22">
        <v>23.706600000000002</v>
      </c>
      <c r="AS93" s="22">
        <v>-1.1615E-2</v>
      </c>
      <c r="AT93" s="22">
        <v>83</v>
      </c>
      <c r="AU93" s="22">
        <v>1.26129</v>
      </c>
      <c r="AV93">
        <f t="shared" si="20"/>
        <v>14.339506172839505</v>
      </c>
      <c r="AW93">
        <f t="shared" si="21"/>
        <v>18.097173765432096</v>
      </c>
      <c r="AX93" s="9"/>
      <c r="AY93" s="22">
        <v>0.31799300000000003</v>
      </c>
      <c r="AZ93" s="22">
        <v>27.284099999999999</v>
      </c>
      <c r="BA93" s="22">
        <v>-1.34552E-2</v>
      </c>
      <c r="BB93" s="22">
        <v>83</v>
      </c>
      <c r="BC93" s="22">
        <v>0.31738300000000003</v>
      </c>
      <c r="BD93">
        <f t="shared" si="22"/>
        <v>16.611358024691356</v>
      </c>
      <c r="BE93">
        <f t="shared" si="23"/>
        <v>5.2822955723456788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6.0272899999999998</v>
      </c>
      <c r="I94" s="22">
        <v>-1.1599699999999999E-2</v>
      </c>
      <c r="J94" s="22">
        <v>84</v>
      </c>
      <c r="K94" s="22">
        <v>1.25671</v>
      </c>
      <c r="L94">
        <f t="shared" si="12"/>
        <v>14.320617283950616</v>
      </c>
      <c r="M94">
        <f t="shared" si="13"/>
        <v>18.001302338271604</v>
      </c>
      <c r="N94" s="9"/>
      <c r="O94" s="22">
        <v>0.32302900000000001</v>
      </c>
      <c r="P94" s="22">
        <v>9.6047700000000003</v>
      </c>
      <c r="Q94" s="22">
        <v>-1.34888E-2</v>
      </c>
      <c r="R94" s="22">
        <v>84</v>
      </c>
      <c r="S94" s="22">
        <v>0.32241799999999998</v>
      </c>
      <c r="T94">
        <f t="shared" si="14"/>
        <v>16.652839506172839</v>
      </c>
      <c r="U94">
        <f t="shared" si="15"/>
        <v>5.3793500928395064</v>
      </c>
      <c r="X94" s="9"/>
      <c r="Y94" s="22">
        <v>1.25702</v>
      </c>
      <c r="Z94" s="22">
        <v>14.830500000000001</v>
      </c>
      <c r="AA94" s="22">
        <v>-1.17035E-2</v>
      </c>
      <c r="AB94" s="22">
        <v>84</v>
      </c>
      <c r="AC94" s="22">
        <v>1.2561</v>
      </c>
      <c r="AD94">
        <f t="shared" si="16"/>
        <v>14.448765432098766</v>
      </c>
      <c r="AE94">
        <f t="shared" si="17"/>
        <v>18.162387123456792</v>
      </c>
      <c r="AF94" s="9"/>
      <c r="AG94" s="22">
        <v>0.32302900000000001</v>
      </c>
      <c r="AH94" s="22">
        <v>18.408000000000001</v>
      </c>
      <c r="AI94" s="22">
        <v>-1.3461300000000001E-2</v>
      </c>
      <c r="AJ94" s="22">
        <v>84</v>
      </c>
      <c r="AK94" s="22">
        <v>0.32241799999999998</v>
      </c>
      <c r="AL94">
        <f t="shared" si="18"/>
        <v>16.618888888888886</v>
      </c>
      <c r="AM94">
        <f t="shared" si="19"/>
        <v>5.3683830588888881</v>
      </c>
      <c r="AP94" s="9"/>
      <c r="AQ94" s="22">
        <v>1.25702</v>
      </c>
      <c r="AR94" s="22">
        <v>23.716699999999999</v>
      </c>
      <c r="AS94" s="22">
        <v>-1.1633299999999999E-2</v>
      </c>
      <c r="AT94" s="22">
        <v>84</v>
      </c>
      <c r="AU94" s="22">
        <v>1.2558</v>
      </c>
      <c r="AV94">
        <f t="shared" si="20"/>
        <v>14.362098765432096</v>
      </c>
      <c r="AW94">
        <f t="shared" si="21"/>
        <v>18.053445390123454</v>
      </c>
      <c r="AX94" s="9"/>
      <c r="AY94" s="22">
        <v>0.32302900000000001</v>
      </c>
      <c r="AZ94" s="22">
        <v>27.2942</v>
      </c>
      <c r="BA94" s="22">
        <v>-1.34644E-2</v>
      </c>
      <c r="BB94" s="22">
        <v>84</v>
      </c>
      <c r="BC94" s="22">
        <v>0.32241799999999998</v>
      </c>
      <c r="BD94">
        <f t="shared" si="22"/>
        <v>16.622716049382717</v>
      </c>
      <c r="BE94">
        <f t="shared" si="23"/>
        <v>5.3696193427160495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6.0373599999999996</v>
      </c>
      <c r="I95" s="22">
        <v>-1.1627200000000001E-2</v>
      </c>
      <c r="J95" s="22">
        <v>85</v>
      </c>
      <c r="K95" s="22">
        <v>1.25122</v>
      </c>
      <c r="L95">
        <f t="shared" si="12"/>
        <v>14.354567901234569</v>
      </c>
      <c r="M95">
        <f t="shared" si="13"/>
        <v>17.971631920987658</v>
      </c>
      <c r="N95" s="9"/>
      <c r="O95" s="22">
        <v>0.32806400000000002</v>
      </c>
      <c r="P95" s="22">
        <v>9.6148399999999992</v>
      </c>
      <c r="Q95" s="22">
        <v>-1.3494900000000001E-2</v>
      </c>
      <c r="R95" s="22">
        <v>85</v>
      </c>
      <c r="S95" s="22">
        <v>0.32745400000000002</v>
      </c>
      <c r="T95">
        <f t="shared" si="14"/>
        <v>16.660370370370369</v>
      </c>
      <c r="U95">
        <f t="shared" si="15"/>
        <v>5.4656677451851854</v>
      </c>
      <c r="X95" s="9"/>
      <c r="Y95" s="22">
        <v>1.2519800000000001</v>
      </c>
      <c r="Z95" s="22">
        <v>14.8406</v>
      </c>
      <c r="AA95" s="22">
        <v>-1.1727899999999999E-2</v>
      </c>
      <c r="AB95" s="22">
        <v>85</v>
      </c>
      <c r="AC95" s="22">
        <v>1.25061</v>
      </c>
      <c r="AD95">
        <f t="shared" si="16"/>
        <v>14.478888888888887</v>
      </c>
      <c r="AE95">
        <f t="shared" si="17"/>
        <v>18.12727931111111</v>
      </c>
      <c r="AF95" s="9"/>
      <c r="AG95" s="22">
        <v>0.32806400000000002</v>
      </c>
      <c r="AH95" s="22">
        <v>18.418099999999999</v>
      </c>
      <c r="AI95" s="22">
        <v>-1.3458299999999999E-2</v>
      </c>
      <c r="AJ95" s="22">
        <v>85</v>
      </c>
      <c r="AK95" s="22">
        <v>0.327484</v>
      </c>
      <c r="AL95">
        <f t="shared" si="18"/>
        <v>16.615185185185183</v>
      </c>
      <c r="AM95">
        <f t="shared" si="19"/>
        <v>5.4508441125925922</v>
      </c>
      <c r="AP95" s="9"/>
      <c r="AQ95" s="22">
        <v>1.2519800000000001</v>
      </c>
      <c r="AR95" s="22">
        <v>23.726800000000001</v>
      </c>
      <c r="AS95" s="22">
        <v>-1.16547E-2</v>
      </c>
      <c r="AT95" s="22">
        <v>85</v>
      </c>
      <c r="AU95" s="22">
        <v>1.25092</v>
      </c>
      <c r="AV95">
        <f t="shared" si="20"/>
        <v>14.388518518518518</v>
      </c>
      <c r="AW95">
        <f t="shared" si="21"/>
        <v>18.014137414814815</v>
      </c>
      <c r="AX95" s="9"/>
      <c r="AY95" s="22">
        <v>0.32806400000000002</v>
      </c>
      <c r="AZ95" s="22">
        <v>27.304300000000001</v>
      </c>
      <c r="BA95" s="22">
        <v>-1.34766E-2</v>
      </c>
      <c r="BB95" s="22">
        <v>85</v>
      </c>
      <c r="BC95" s="22">
        <v>0.32733200000000001</v>
      </c>
      <c r="BD95">
        <f t="shared" si="22"/>
        <v>16.637777777777774</v>
      </c>
      <c r="BE95">
        <f t="shared" si="23"/>
        <v>5.4582559288888879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6.0474300000000003</v>
      </c>
      <c r="I96" s="22">
        <v>-1.1666899999999999E-2</v>
      </c>
      <c r="J96" s="22">
        <v>86</v>
      </c>
      <c r="K96" s="22">
        <v>1.24603</v>
      </c>
      <c r="L96">
        <f t="shared" si="12"/>
        <v>14.403580246913579</v>
      </c>
      <c r="M96">
        <f t="shared" si="13"/>
        <v>17.960544388888888</v>
      </c>
      <c r="N96" s="9"/>
      <c r="O96" s="22">
        <v>0.33309899999999998</v>
      </c>
      <c r="P96" s="22">
        <v>9.6249199999999995</v>
      </c>
      <c r="Q96" s="22">
        <v>-1.3504E-2</v>
      </c>
      <c r="R96" s="22">
        <v>86</v>
      </c>
      <c r="S96" s="22">
        <v>0.332428</v>
      </c>
      <c r="T96">
        <f t="shared" si="14"/>
        <v>16.671604938271606</v>
      </c>
      <c r="U96">
        <f t="shared" si="15"/>
        <v>5.5532949333333335</v>
      </c>
      <c r="X96" s="9"/>
      <c r="Y96" s="22">
        <v>1.24695</v>
      </c>
      <c r="Z96" s="22">
        <v>14.8507</v>
      </c>
      <c r="AA96" s="22">
        <v>-1.17371E-2</v>
      </c>
      <c r="AB96" s="22">
        <v>86</v>
      </c>
      <c r="AC96" s="22">
        <v>1.24542</v>
      </c>
      <c r="AD96">
        <f t="shared" si="16"/>
        <v>14.490246913580247</v>
      </c>
      <c r="AE96">
        <f t="shared" si="17"/>
        <v>18.068613388888888</v>
      </c>
      <c r="AF96" s="9"/>
      <c r="AG96" s="22">
        <v>0.33309899999999998</v>
      </c>
      <c r="AH96" s="22">
        <v>18.4282</v>
      </c>
      <c r="AI96" s="22">
        <v>-1.3458299999999999E-2</v>
      </c>
      <c r="AJ96" s="22">
        <v>86</v>
      </c>
      <c r="AK96" s="22">
        <v>0.33258100000000002</v>
      </c>
      <c r="AL96">
        <f t="shared" si="18"/>
        <v>16.615185185185183</v>
      </c>
      <c r="AM96">
        <f t="shared" si="19"/>
        <v>5.5345015699999989</v>
      </c>
      <c r="AP96" s="9"/>
      <c r="AQ96" s="22">
        <v>1.24695</v>
      </c>
      <c r="AR96" s="22">
        <v>23.736899999999999</v>
      </c>
      <c r="AS96" s="22">
        <v>-1.1676000000000001E-2</v>
      </c>
      <c r="AT96" s="22">
        <v>86</v>
      </c>
      <c r="AU96" s="22">
        <v>1.24573</v>
      </c>
      <c r="AV96">
        <f t="shared" si="20"/>
        <v>14.414814814814815</v>
      </c>
      <c r="AW96">
        <f t="shared" si="21"/>
        <v>17.974553333333333</v>
      </c>
      <c r="AX96" s="9"/>
      <c r="AY96" s="22">
        <v>0.33309899999999998</v>
      </c>
      <c r="AZ96" s="22">
        <v>27.314299999999999</v>
      </c>
      <c r="BA96" s="22">
        <v>-1.34796E-2</v>
      </c>
      <c r="BB96" s="22">
        <v>86</v>
      </c>
      <c r="BC96" s="22">
        <v>0.33255000000000001</v>
      </c>
      <c r="BD96">
        <f t="shared" si="22"/>
        <v>16.641481481481478</v>
      </c>
      <c r="BE96">
        <f t="shared" si="23"/>
        <v>5.5432608399999985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6.0575000000000001</v>
      </c>
      <c r="I97" s="22">
        <v>-1.16913E-2</v>
      </c>
      <c r="J97" s="22">
        <v>87</v>
      </c>
      <c r="K97" s="22">
        <v>1.2402299999999999</v>
      </c>
      <c r="L97">
        <f t="shared" si="12"/>
        <v>14.433703703703703</v>
      </c>
      <c r="M97">
        <f t="shared" si="13"/>
        <v>17.925360966666666</v>
      </c>
      <c r="N97" s="9"/>
      <c r="O97" s="22">
        <v>0.33813500000000002</v>
      </c>
      <c r="P97" s="22">
        <v>9.6349900000000002</v>
      </c>
      <c r="Q97" s="22">
        <v>-1.3501000000000001E-2</v>
      </c>
      <c r="R97" s="22">
        <v>87</v>
      </c>
      <c r="S97" s="22">
        <v>0.33749400000000002</v>
      </c>
      <c r="T97">
        <f t="shared" si="14"/>
        <v>16.667901234567903</v>
      </c>
      <c r="U97">
        <f t="shared" si="15"/>
        <v>5.6360007839506183</v>
      </c>
      <c r="X97" s="9"/>
      <c r="Y97" s="22">
        <v>1.2419100000000001</v>
      </c>
      <c r="Z97" s="22">
        <v>14.8607</v>
      </c>
      <c r="AA97" s="22">
        <v>-1.1749300000000001E-2</v>
      </c>
      <c r="AB97" s="22">
        <v>87</v>
      </c>
      <c r="AC97" s="22">
        <v>1.2408399999999999</v>
      </c>
      <c r="AD97">
        <f t="shared" si="16"/>
        <v>14.505308641975308</v>
      </c>
      <c r="AE97">
        <f t="shared" si="17"/>
        <v>18.014287855555555</v>
      </c>
      <c r="AF97" s="9"/>
      <c r="AG97" s="22">
        <v>0.33813500000000002</v>
      </c>
      <c r="AH97" s="22">
        <v>18.438199999999998</v>
      </c>
      <c r="AI97" s="22">
        <v>-1.34644E-2</v>
      </c>
      <c r="AJ97" s="22">
        <v>87</v>
      </c>
      <c r="AK97" s="22">
        <v>0.33749400000000002</v>
      </c>
      <c r="AL97">
        <f t="shared" si="18"/>
        <v>16.622716049382717</v>
      </c>
      <c r="AM97">
        <f t="shared" si="19"/>
        <v>5.6207220913580249</v>
      </c>
      <c r="AP97" s="9"/>
      <c r="AQ97" s="22">
        <v>1.2419100000000001</v>
      </c>
      <c r="AR97" s="22">
        <v>23.7469</v>
      </c>
      <c r="AS97" s="22">
        <v>-1.16974E-2</v>
      </c>
      <c r="AT97" s="22">
        <v>87</v>
      </c>
      <c r="AU97" s="22">
        <v>1.24054</v>
      </c>
      <c r="AV97">
        <f t="shared" si="20"/>
        <v>14.441234567901233</v>
      </c>
      <c r="AW97">
        <f t="shared" si="21"/>
        <v>17.934713622222223</v>
      </c>
      <c r="AX97" s="9"/>
      <c r="AY97" s="22">
        <v>0.33813500000000002</v>
      </c>
      <c r="AZ97" s="22">
        <v>27.324400000000001</v>
      </c>
      <c r="BA97" s="22">
        <v>-1.34766E-2</v>
      </c>
      <c r="BB97" s="22">
        <v>87</v>
      </c>
      <c r="BC97" s="22">
        <v>0.33743299999999998</v>
      </c>
      <c r="BD97">
        <f t="shared" si="22"/>
        <v>16.637777777777774</v>
      </c>
      <c r="BE97">
        <f t="shared" si="23"/>
        <v>5.6258149888888882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6.0675699999999999</v>
      </c>
      <c r="I98" s="22">
        <v>-1.17126E-2</v>
      </c>
      <c r="J98" s="22">
        <v>88</v>
      </c>
      <c r="K98" s="22">
        <v>1.23627</v>
      </c>
      <c r="L98">
        <f t="shared" si="12"/>
        <v>14.459999999999999</v>
      </c>
      <c r="M98">
        <f t="shared" si="13"/>
        <v>17.885284799999997</v>
      </c>
      <c r="N98" s="9"/>
      <c r="O98" s="22">
        <v>0.34316999999999998</v>
      </c>
      <c r="P98" s="22">
        <v>9.6450600000000009</v>
      </c>
      <c r="Q98" s="22">
        <v>-1.34918E-2</v>
      </c>
      <c r="R98" s="22">
        <v>88</v>
      </c>
      <c r="S98" s="22">
        <v>0.34255999999999998</v>
      </c>
      <c r="T98">
        <f t="shared" si="14"/>
        <v>16.656543209876542</v>
      </c>
      <c r="U98">
        <f t="shared" si="15"/>
        <v>5.7160259333333325</v>
      </c>
      <c r="X98" s="9"/>
      <c r="Y98" s="22">
        <v>1.23688</v>
      </c>
      <c r="Z98" s="22">
        <v>14.870799999999999</v>
      </c>
      <c r="AA98" s="22">
        <v>-1.17676E-2</v>
      </c>
      <c r="AB98" s="22">
        <v>88</v>
      </c>
      <c r="AC98" s="22">
        <v>1.2359599999999999</v>
      </c>
      <c r="AD98">
        <f t="shared" si="16"/>
        <v>14.527901234567899</v>
      </c>
      <c r="AE98">
        <f t="shared" si="17"/>
        <v>17.969270479012344</v>
      </c>
      <c r="AF98" s="9"/>
      <c r="AG98" s="22">
        <v>0.34316999999999998</v>
      </c>
      <c r="AH98" s="22">
        <v>18.4483</v>
      </c>
      <c r="AI98" s="22">
        <v>-1.3467399999999999E-2</v>
      </c>
      <c r="AJ98" s="22">
        <v>88</v>
      </c>
      <c r="AK98" s="22">
        <v>0.342499</v>
      </c>
      <c r="AL98">
        <f t="shared" si="18"/>
        <v>16.626419753086417</v>
      </c>
      <c r="AM98">
        <f t="shared" si="19"/>
        <v>5.7056884666666647</v>
      </c>
      <c r="AP98" s="9"/>
      <c r="AQ98" s="22">
        <v>1.23688</v>
      </c>
      <c r="AR98" s="22">
        <v>23.757000000000001</v>
      </c>
      <c r="AS98" s="22">
        <v>-1.17126E-2</v>
      </c>
      <c r="AT98" s="22">
        <v>88</v>
      </c>
      <c r="AU98" s="22">
        <v>1.2353499999999999</v>
      </c>
      <c r="AV98">
        <f t="shared" si="20"/>
        <v>14.459999999999999</v>
      </c>
      <c r="AW98">
        <f t="shared" si="21"/>
        <v>17.885284799999997</v>
      </c>
      <c r="AX98" s="9"/>
      <c r="AY98" s="22">
        <v>0.34316999999999998</v>
      </c>
      <c r="AZ98" s="22">
        <v>27.334499999999998</v>
      </c>
      <c r="BA98" s="22">
        <v>-1.3461300000000001E-2</v>
      </c>
      <c r="BB98" s="22">
        <v>88</v>
      </c>
      <c r="BC98" s="22">
        <v>0.34255999999999998</v>
      </c>
      <c r="BD98">
        <f t="shared" si="22"/>
        <v>16.618888888888886</v>
      </c>
      <c r="BE98">
        <f t="shared" si="23"/>
        <v>5.7031040999999982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6.0776399999999997</v>
      </c>
      <c r="I99" s="22">
        <v>-1.1734E-2</v>
      </c>
      <c r="J99" s="22">
        <v>89</v>
      </c>
      <c r="K99" s="22">
        <v>1.23108</v>
      </c>
      <c r="L99">
        <f t="shared" si="12"/>
        <v>14.486419753086418</v>
      </c>
      <c r="M99">
        <f t="shared" si="13"/>
        <v>17.844951308641974</v>
      </c>
      <c r="N99" s="9"/>
      <c r="O99" s="22">
        <v>0.34820600000000002</v>
      </c>
      <c r="P99" s="22">
        <v>9.6551299999999998</v>
      </c>
      <c r="Q99" s="22">
        <v>-1.34796E-2</v>
      </c>
      <c r="R99" s="22">
        <v>89</v>
      </c>
      <c r="S99" s="22">
        <v>0.34762599999999999</v>
      </c>
      <c r="T99">
        <f t="shared" si="14"/>
        <v>16.641481481481478</v>
      </c>
      <c r="U99">
        <f t="shared" si="15"/>
        <v>5.79466370074074</v>
      </c>
      <c r="X99" s="9"/>
      <c r="Y99" s="22">
        <v>1.23184</v>
      </c>
      <c r="Z99" s="22">
        <v>14.8809</v>
      </c>
      <c r="AA99" s="22">
        <v>-1.1795E-2</v>
      </c>
      <c r="AB99" s="22">
        <v>89</v>
      </c>
      <c r="AC99" s="22">
        <v>1.2307699999999999</v>
      </c>
      <c r="AD99">
        <f t="shared" si="16"/>
        <v>14.561728395061728</v>
      </c>
      <c r="AE99">
        <f t="shared" si="17"/>
        <v>17.93771950617284</v>
      </c>
      <c r="AF99" s="9"/>
      <c r="AG99" s="22">
        <v>0.34820600000000002</v>
      </c>
      <c r="AH99" s="22">
        <v>18.458400000000001</v>
      </c>
      <c r="AI99" s="22">
        <v>-1.34644E-2</v>
      </c>
      <c r="AJ99" s="22">
        <v>89</v>
      </c>
      <c r="AK99" s="22">
        <v>0.34753400000000001</v>
      </c>
      <c r="AL99">
        <f t="shared" si="18"/>
        <v>16.622716049382717</v>
      </c>
      <c r="AM99">
        <f t="shared" si="19"/>
        <v>5.7881294646913588</v>
      </c>
      <c r="AP99" s="9"/>
      <c r="AQ99" s="22">
        <v>1.23184</v>
      </c>
      <c r="AR99" s="22">
        <v>23.767099999999999</v>
      </c>
      <c r="AS99" s="22">
        <v>-1.1743200000000001E-2</v>
      </c>
      <c r="AT99" s="22">
        <v>89</v>
      </c>
      <c r="AU99" s="22">
        <v>1.2307699999999999</v>
      </c>
      <c r="AV99">
        <f t="shared" si="20"/>
        <v>14.497777777777777</v>
      </c>
      <c r="AW99">
        <f t="shared" si="21"/>
        <v>17.858942577777778</v>
      </c>
      <c r="AX99" s="9"/>
      <c r="AY99" s="22">
        <v>0.34820600000000002</v>
      </c>
      <c r="AZ99" s="22">
        <v>27.3446</v>
      </c>
      <c r="BA99" s="22">
        <v>-1.3461300000000001E-2</v>
      </c>
      <c r="BB99" s="22">
        <v>89</v>
      </c>
      <c r="BC99" s="22">
        <v>0.34759499999999999</v>
      </c>
      <c r="BD99">
        <f t="shared" si="22"/>
        <v>16.618888888888886</v>
      </c>
      <c r="BE99">
        <f t="shared" si="23"/>
        <v>5.7867968244444441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6.0877100000000004</v>
      </c>
      <c r="I100" s="22">
        <v>-1.1761499999999999E-2</v>
      </c>
      <c r="J100" s="22">
        <v>90</v>
      </c>
      <c r="K100" s="22">
        <v>1.2258899999999999</v>
      </c>
      <c r="L100">
        <f t="shared" si="12"/>
        <v>14.520370370370369</v>
      </c>
      <c r="M100">
        <f t="shared" si="13"/>
        <v>17.813735574074073</v>
      </c>
      <c r="N100" s="9"/>
      <c r="O100" s="22">
        <v>0.35324100000000003</v>
      </c>
      <c r="P100" s="22">
        <v>9.6652000000000005</v>
      </c>
      <c r="Q100" s="22">
        <v>-1.34796E-2</v>
      </c>
      <c r="R100" s="22">
        <v>90</v>
      </c>
      <c r="S100" s="22">
        <v>0.352661</v>
      </c>
      <c r="T100">
        <f t="shared" si="14"/>
        <v>16.641481481481478</v>
      </c>
      <c r="U100">
        <f t="shared" si="15"/>
        <v>5.8784535599999987</v>
      </c>
      <c r="X100" s="9"/>
      <c r="Y100" s="22">
        <v>1.22681</v>
      </c>
      <c r="Z100" s="22">
        <v>14.891</v>
      </c>
      <c r="AA100" s="22">
        <v>-1.18286E-2</v>
      </c>
      <c r="AB100" s="22">
        <v>90</v>
      </c>
      <c r="AC100" s="22">
        <v>1.2258899999999999</v>
      </c>
      <c r="AD100">
        <f t="shared" si="16"/>
        <v>14.603209876543209</v>
      </c>
      <c r="AE100">
        <f t="shared" si="17"/>
        <v>17.915363908641975</v>
      </c>
      <c r="AF100" s="9"/>
      <c r="AG100" s="22">
        <v>0.35324100000000003</v>
      </c>
      <c r="AH100" s="22">
        <v>18.468399999999999</v>
      </c>
      <c r="AI100" s="22">
        <v>-1.34521E-2</v>
      </c>
      <c r="AJ100" s="22">
        <v>90</v>
      </c>
      <c r="AK100" s="22">
        <v>0.35260000000000002</v>
      </c>
      <c r="AL100">
        <f t="shared" si="18"/>
        <v>16.607530864197528</v>
      </c>
      <c r="AM100">
        <f t="shared" si="19"/>
        <v>5.8664608099999995</v>
      </c>
      <c r="AP100" s="9"/>
      <c r="AQ100" s="22">
        <v>1.22681</v>
      </c>
      <c r="AR100" s="22">
        <v>23.777100000000001</v>
      </c>
      <c r="AS100" s="22">
        <v>-1.1770600000000001E-2</v>
      </c>
      <c r="AT100" s="22">
        <v>90</v>
      </c>
      <c r="AU100" s="22">
        <v>1.22559</v>
      </c>
      <c r="AV100">
        <f t="shared" si="20"/>
        <v>14.531604938271604</v>
      </c>
      <c r="AW100">
        <f t="shared" si="21"/>
        <v>17.827518254320985</v>
      </c>
      <c r="AX100" s="9"/>
      <c r="AY100" s="22">
        <v>0.35324100000000003</v>
      </c>
      <c r="AZ100" s="22">
        <v>27.354600000000001</v>
      </c>
      <c r="BA100" s="22">
        <v>-1.3467399999999999E-2</v>
      </c>
      <c r="BB100" s="22">
        <v>90</v>
      </c>
      <c r="BC100" s="22">
        <v>0.35260000000000002</v>
      </c>
      <c r="BD100">
        <f t="shared" si="22"/>
        <v>16.626419753086417</v>
      </c>
      <c r="BE100">
        <f t="shared" si="23"/>
        <v>5.8731331399999993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6.0977800000000002</v>
      </c>
      <c r="I101" s="22">
        <v>-1.1792E-2</v>
      </c>
      <c r="J101" s="22">
        <v>91</v>
      </c>
      <c r="K101" s="22">
        <v>1.2210099999999999</v>
      </c>
      <c r="L101">
        <f t="shared" si="12"/>
        <v>14.558024691358025</v>
      </c>
      <c r="M101">
        <f t="shared" si="13"/>
        <v>17.786557827160493</v>
      </c>
      <c r="N101" s="9"/>
      <c r="O101" s="22">
        <v>0.35827599999999998</v>
      </c>
      <c r="P101" s="22">
        <v>9.6752699999999994</v>
      </c>
      <c r="Q101" s="22">
        <v>-1.34705E-2</v>
      </c>
      <c r="R101" s="22">
        <v>91</v>
      </c>
      <c r="S101" s="22">
        <v>0.357574</v>
      </c>
      <c r="T101">
        <f t="shared" si="14"/>
        <v>16.630246913580244</v>
      </c>
      <c r="U101">
        <f t="shared" si="15"/>
        <v>5.9582183432098752</v>
      </c>
      <c r="X101" s="9"/>
      <c r="Y101" s="22">
        <v>1.22177</v>
      </c>
      <c r="Z101" s="22">
        <v>14.901</v>
      </c>
      <c r="AA101" s="22">
        <v>-1.1853000000000001E-2</v>
      </c>
      <c r="AB101" s="22">
        <v>91</v>
      </c>
      <c r="AC101" s="22">
        <v>1.2210099999999999</v>
      </c>
      <c r="AD101">
        <f t="shared" si="16"/>
        <v>14.633333333333333</v>
      </c>
      <c r="AE101">
        <f t="shared" si="17"/>
        <v>17.878567666666665</v>
      </c>
      <c r="AF101" s="9"/>
      <c r="AG101" s="22">
        <v>0.35827599999999998</v>
      </c>
      <c r="AH101" s="22">
        <v>18.4785</v>
      </c>
      <c r="AI101" s="22">
        <v>-1.3446E-2</v>
      </c>
      <c r="AJ101" s="22">
        <v>91</v>
      </c>
      <c r="AK101" s="22">
        <v>0.35769699999999999</v>
      </c>
      <c r="AL101">
        <f t="shared" si="18"/>
        <v>16.599999999999998</v>
      </c>
      <c r="AM101">
        <f t="shared" si="19"/>
        <v>5.947381599999999</v>
      </c>
      <c r="AP101" s="9"/>
      <c r="AQ101" s="22">
        <v>1.22177</v>
      </c>
      <c r="AR101" s="22">
        <v>23.787199999999999</v>
      </c>
      <c r="AS101" s="22">
        <v>-1.1792E-2</v>
      </c>
      <c r="AT101" s="22">
        <v>91</v>
      </c>
      <c r="AU101" s="22">
        <v>1.2206999999999999</v>
      </c>
      <c r="AV101">
        <f t="shared" si="20"/>
        <v>14.558024691358025</v>
      </c>
      <c r="AW101">
        <f t="shared" si="21"/>
        <v>17.786557827160493</v>
      </c>
      <c r="AX101" s="9"/>
      <c r="AY101" s="22">
        <v>0.35827599999999998</v>
      </c>
      <c r="AZ101" s="22">
        <v>27.364699999999999</v>
      </c>
      <c r="BA101" s="22">
        <v>-1.34644E-2</v>
      </c>
      <c r="BB101" s="22">
        <v>91</v>
      </c>
      <c r="BC101" s="22">
        <v>0.35763499999999998</v>
      </c>
      <c r="BD101">
        <f t="shared" si="22"/>
        <v>16.622716049382717</v>
      </c>
      <c r="BE101">
        <f t="shared" si="23"/>
        <v>5.955520215308642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6.1078599999999996</v>
      </c>
      <c r="I102" s="22">
        <v>-1.18225E-2</v>
      </c>
      <c r="J102" s="22">
        <v>92</v>
      </c>
      <c r="K102" s="22">
        <v>1.2158199999999999</v>
      </c>
      <c r="L102">
        <f t="shared" si="12"/>
        <v>14.595679012345677</v>
      </c>
      <c r="M102">
        <f t="shared" si="13"/>
        <v>17.759146481481476</v>
      </c>
      <c r="N102" s="9"/>
      <c r="O102" s="22">
        <v>0.36331200000000002</v>
      </c>
      <c r="P102" s="22">
        <v>9.6853400000000001</v>
      </c>
      <c r="Q102" s="22">
        <v>-1.3467399999999999E-2</v>
      </c>
      <c r="R102" s="22">
        <v>92</v>
      </c>
      <c r="S102" s="22">
        <v>0.36264000000000002</v>
      </c>
      <c r="T102">
        <f t="shared" si="14"/>
        <v>16.626419753086417</v>
      </c>
      <c r="U102">
        <f t="shared" si="15"/>
        <v>6.040577813333333</v>
      </c>
      <c r="X102" s="9"/>
      <c r="Y102" s="22">
        <v>1.2167399999999999</v>
      </c>
      <c r="Z102" s="22">
        <v>14.911099999999999</v>
      </c>
      <c r="AA102" s="22">
        <v>-1.18835E-2</v>
      </c>
      <c r="AB102" s="22">
        <v>92</v>
      </c>
      <c r="AC102" s="22">
        <v>1.2158199999999999</v>
      </c>
      <c r="AD102">
        <f t="shared" si="16"/>
        <v>14.670987654320987</v>
      </c>
      <c r="AE102">
        <f t="shared" si="17"/>
        <v>17.850777518518516</v>
      </c>
      <c r="AF102" s="9"/>
      <c r="AG102" s="22">
        <v>0.36331200000000002</v>
      </c>
      <c r="AH102" s="22">
        <v>18.488600000000002</v>
      </c>
      <c r="AI102" s="22">
        <v>-1.3439899999999999E-2</v>
      </c>
      <c r="AJ102" s="22">
        <v>92</v>
      </c>
      <c r="AK102" s="22">
        <v>0.36267100000000002</v>
      </c>
      <c r="AL102">
        <f t="shared" si="18"/>
        <v>16.592469135802467</v>
      </c>
      <c r="AM102">
        <f t="shared" si="19"/>
        <v>6.0282431466666662</v>
      </c>
      <c r="AP102" s="9"/>
      <c r="AQ102" s="22">
        <v>1.2167399999999999</v>
      </c>
      <c r="AR102" s="22">
        <v>23.7973</v>
      </c>
      <c r="AS102" s="22">
        <v>-1.18225E-2</v>
      </c>
      <c r="AT102" s="22">
        <v>92</v>
      </c>
      <c r="AU102" s="22">
        <v>1.2161299999999999</v>
      </c>
      <c r="AV102">
        <f t="shared" si="20"/>
        <v>14.595679012345677</v>
      </c>
      <c r="AW102">
        <f t="shared" si="21"/>
        <v>17.759146481481476</v>
      </c>
      <c r="AX102" s="9"/>
      <c r="AY102" s="22">
        <v>0.36331200000000002</v>
      </c>
      <c r="AZ102" s="22">
        <v>27.3748</v>
      </c>
      <c r="BA102" s="22">
        <v>-1.3458299999999999E-2</v>
      </c>
      <c r="BB102" s="22">
        <v>92</v>
      </c>
      <c r="BC102" s="22">
        <v>0.36260999999999999</v>
      </c>
      <c r="BD102">
        <f t="shared" si="22"/>
        <v>16.615185185185183</v>
      </c>
      <c r="BE102">
        <f t="shared" si="23"/>
        <v>6.0364961599999996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6.1179300000000003</v>
      </c>
      <c r="I103" s="22">
        <v>-1.1853000000000001E-2</v>
      </c>
      <c r="J103" s="22">
        <v>93</v>
      </c>
      <c r="K103" s="22">
        <v>1.2106300000000001</v>
      </c>
      <c r="L103">
        <f t="shared" si="12"/>
        <v>14.633333333333333</v>
      </c>
      <c r="M103">
        <f t="shared" si="13"/>
        <v>17.731210000000001</v>
      </c>
      <c r="N103" s="9"/>
      <c r="O103" s="22">
        <v>0.36834699999999998</v>
      </c>
      <c r="P103" s="22">
        <v>9.6954100000000007</v>
      </c>
      <c r="Q103" s="22">
        <v>-1.3461300000000001E-2</v>
      </c>
      <c r="R103" s="22">
        <v>93</v>
      </c>
      <c r="S103" s="22">
        <v>0.36761500000000003</v>
      </c>
      <c r="T103">
        <f t="shared" si="14"/>
        <v>16.618888888888886</v>
      </c>
      <c r="U103">
        <f t="shared" si="15"/>
        <v>6.1215178655555542</v>
      </c>
      <c r="X103" s="9"/>
      <c r="Y103" s="22">
        <v>1.2117</v>
      </c>
      <c r="Z103" s="22">
        <v>14.921200000000001</v>
      </c>
      <c r="AA103" s="22">
        <v>-1.1911E-2</v>
      </c>
      <c r="AB103" s="22">
        <v>93</v>
      </c>
      <c r="AC103" s="22">
        <v>1.2103299999999999</v>
      </c>
      <c r="AD103">
        <f t="shared" si="16"/>
        <v>14.704938271604938</v>
      </c>
      <c r="AE103">
        <f t="shared" si="17"/>
        <v>17.817973703703704</v>
      </c>
      <c r="AF103" s="9"/>
      <c r="AG103" s="22">
        <v>0.36834699999999998</v>
      </c>
      <c r="AH103" s="22">
        <v>18.498699999999999</v>
      </c>
      <c r="AI103" s="22">
        <v>-1.3433799999999999E-2</v>
      </c>
      <c r="AJ103" s="22">
        <v>93</v>
      </c>
      <c r="AK103" s="22">
        <v>0.36776700000000001</v>
      </c>
      <c r="AL103">
        <f t="shared" si="18"/>
        <v>16.584938271604937</v>
      </c>
      <c r="AM103">
        <f t="shared" si="19"/>
        <v>6.1090122575308632</v>
      </c>
      <c r="AP103" s="9"/>
      <c r="AQ103" s="22">
        <v>1.2117</v>
      </c>
      <c r="AR103" s="22">
        <v>23.807400000000001</v>
      </c>
      <c r="AS103" s="22">
        <v>-1.18561E-2</v>
      </c>
      <c r="AT103" s="22">
        <v>93</v>
      </c>
      <c r="AU103" s="22">
        <v>1.2106300000000001</v>
      </c>
      <c r="AV103">
        <f t="shared" si="20"/>
        <v>14.63716049382716</v>
      </c>
      <c r="AW103">
        <f t="shared" si="21"/>
        <v>17.735847370370369</v>
      </c>
      <c r="AX103" s="9"/>
      <c r="AY103" s="22">
        <v>0.36834699999999998</v>
      </c>
      <c r="AZ103" s="22">
        <v>27.384799999999998</v>
      </c>
      <c r="BA103" s="22">
        <v>-1.3443E-2</v>
      </c>
      <c r="BB103" s="22">
        <v>93</v>
      </c>
      <c r="BC103" s="22">
        <v>0.36773699999999998</v>
      </c>
      <c r="BD103">
        <f t="shared" si="22"/>
        <v>16.596296296296295</v>
      </c>
      <c r="BE103">
        <f t="shared" si="23"/>
        <v>6.1131959518518508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6.1280000000000001</v>
      </c>
      <c r="I104" s="22">
        <v>-1.18713E-2</v>
      </c>
      <c r="J104" s="22">
        <v>94</v>
      </c>
      <c r="K104" s="22">
        <v>1.2054400000000001</v>
      </c>
      <c r="L104">
        <f t="shared" si="12"/>
        <v>14.655925925925924</v>
      </c>
      <c r="M104">
        <f t="shared" si="13"/>
        <v>17.684866137037034</v>
      </c>
      <c r="N104" s="9"/>
      <c r="O104" s="22">
        <v>0.37338300000000002</v>
      </c>
      <c r="P104" s="22">
        <v>9.7054799999999997</v>
      </c>
      <c r="Q104" s="22">
        <v>-1.34644E-2</v>
      </c>
      <c r="R104" s="22">
        <v>94</v>
      </c>
      <c r="S104" s="22">
        <v>0.37274200000000002</v>
      </c>
      <c r="T104">
        <f t="shared" si="14"/>
        <v>16.622716049382717</v>
      </c>
      <c r="U104">
        <f t="shared" si="15"/>
        <v>6.2066395866666673</v>
      </c>
      <c r="X104" s="9"/>
      <c r="Y104" s="22">
        <v>1.2066699999999999</v>
      </c>
      <c r="Z104" s="22">
        <v>14.9312</v>
      </c>
      <c r="AA104" s="22">
        <v>-1.1932399999999999E-2</v>
      </c>
      <c r="AB104" s="22">
        <v>94</v>
      </c>
      <c r="AC104" s="22">
        <v>1.2054400000000001</v>
      </c>
      <c r="AD104">
        <f t="shared" si="16"/>
        <v>14.731358024691357</v>
      </c>
      <c r="AE104">
        <f t="shared" si="17"/>
        <v>17.77588778765432</v>
      </c>
      <c r="AF104" s="9"/>
      <c r="AG104" s="22">
        <v>0.37338300000000002</v>
      </c>
      <c r="AH104" s="22">
        <v>18.508700000000001</v>
      </c>
      <c r="AI104" s="22">
        <v>-1.3443E-2</v>
      </c>
      <c r="AJ104" s="22">
        <v>94</v>
      </c>
      <c r="AK104" s="22">
        <v>0.37283300000000003</v>
      </c>
      <c r="AL104">
        <f t="shared" si="18"/>
        <v>16.596296296296295</v>
      </c>
      <c r="AM104">
        <f t="shared" si="19"/>
        <v>6.1967748999999994</v>
      </c>
      <c r="AP104" s="9"/>
      <c r="AQ104" s="22">
        <v>1.2066699999999999</v>
      </c>
      <c r="AR104" s="22">
        <v>23.817399999999999</v>
      </c>
      <c r="AS104" s="22">
        <v>-1.1898799999999999E-2</v>
      </c>
      <c r="AT104" s="22">
        <v>94</v>
      </c>
      <c r="AU104" s="22">
        <v>1.2057500000000001</v>
      </c>
      <c r="AV104">
        <f t="shared" si="20"/>
        <v>14.689876543209873</v>
      </c>
      <c r="AW104">
        <f t="shared" si="21"/>
        <v>17.725833328395058</v>
      </c>
      <c r="AX104" s="9"/>
      <c r="AY104" s="22">
        <v>0.37338300000000002</v>
      </c>
      <c r="AZ104" s="22">
        <v>27.3949</v>
      </c>
      <c r="BA104" s="22">
        <v>-1.3433799999999999E-2</v>
      </c>
      <c r="BB104" s="22">
        <v>94</v>
      </c>
      <c r="BC104" s="22">
        <v>0.37274200000000002</v>
      </c>
      <c r="BD104">
        <f t="shared" si="22"/>
        <v>16.584938271604937</v>
      </c>
      <c r="BE104">
        <f t="shared" si="23"/>
        <v>6.1925340066666665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6.1380699999999999</v>
      </c>
      <c r="I105" s="22">
        <v>-1.1911E-2</v>
      </c>
      <c r="J105" s="22">
        <v>95</v>
      </c>
      <c r="K105" s="22">
        <v>1.2005600000000001</v>
      </c>
      <c r="L105">
        <f t="shared" si="12"/>
        <v>14.704938271604938</v>
      </c>
      <c r="M105">
        <f t="shared" si="13"/>
        <v>17.66989497530864</v>
      </c>
      <c r="N105" s="9"/>
      <c r="O105" s="22">
        <v>0.37841799999999998</v>
      </c>
      <c r="P105" s="22">
        <v>9.7155500000000004</v>
      </c>
      <c r="Q105" s="22">
        <v>-1.34705E-2</v>
      </c>
      <c r="R105" s="22">
        <v>95</v>
      </c>
      <c r="S105" s="22">
        <v>0.37783800000000001</v>
      </c>
      <c r="T105">
        <f t="shared" si="14"/>
        <v>16.630246913580244</v>
      </c>
      <c r="U105">
        <f t="shared" si="15"/>
        <v>6.2931847765432085</v>
      </c>
      <c r="X105" s="9"/>
      <c r="Y105" s="22">
        <v>1.20163</v>
      </c>
      <c r="Z105" s="22">
        <v>14.9413</v>
      </c>
      <c r="AA105" s="22">
        <v>-1.19629E-2</v>
      </c>
      <c r="AB105" s="22">
        <v>95</v>
      </c>
      <c r="AC105" s="22">
        <v>1.2008700000000001</v>
      </c>
      <c r="AD105">
        <f t="shared" si="16"/>
        <v>14.769012345679011</v>
      </c>
      <c r="AE105">
        <f t="shared" si="17"/>
        <v>17.74688830493827</v>
      </c>
      <c r="AF105" s="9"/>
      <c r="AG105" s="22">
        <v>0.37841799999999998</v>
      </c>
      <c r="AH105" s="22">
        <v>18.518799999999999</v>
      </c>
      <c r="AI105" s="22">
        <v>-1.34369E-2</v>
      </c>
      <c r="AJ105" s="22">
        <v>95</v>
      </c>
      <c r="AK105" s="22">
        <v>0.37777699999999997</v>
      </c>
      <c r="AL105">
        <f t="shared" si="18"/>
        <v>16.588765432098764</v>
      </c>
      <c r="AM105">
        <f t="shared" si="19"/>
        <v>6.2774874372839502</v>
      </c>
      <c r="AP105" s="9"/>
      <c r="AQ105" s="22">
        <v>1.20163</v>
      </c>
      <c r="AR105" s="22">
        <v>23.827500000000001</v>
      </c>
      <c r="AS105" s="22">
        <v>-1.1935400000000001E-2</v>
      </c>
      <c r="AT105" s="22">
        <v>95</v>
      </c>
      <c r="AU105" s="22">
        <v>1.2005600000000001</v>
      </c>
      <c r="AV105">
        <f t="shared" si="20"/>
        <v>14.735061728395062</v>
      </c>
      <c r="AW105">
        <f t="shared" si="21"/>
        <v>17.706092224691357</v>
      </c>
      <c r="AX105" s="9"/>
      <c r="AY105" s="22">
        <v>0.37841799999999998</v>
      </c>
      <c r="AZ105" s="22">
        <v>27.405000000000001</v>
      </c>
      <c r="BA105" s="22">
        <v>-1.3427700000000001E-2</v>
      </c>
      <c r="BB105" s="22">
        <v>95</v>
      </c>
      <c r="BC105" s="22">
        <v>0.37780799999999998</v>
      </c>
      <c r="BD105">
        <f t="shared" si="22"/>
        <v>16.57740740740741</v>
      </c>
      <c r="BE105">
        <f t="shared" si="23"/>
        <v>6.2731893562962968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6.1481399999999997</v>
      </c>
      <c r="I106" s="22">
        <v>-1.19446E-2</v>
      </c>
      <c r="J106" s="22">
        <v>96</v>
      </c>
      <c r="K106" s="22">
        <v>1.1956800000000001</v>
      </c>
      <c r="L106">
        <f t="shared" si="12"/>
        <v>14.746419753086418</v>
      </c>
      <c r="M106">
        <f t="shared" si="13"/>
        <v>17.645418412345677</v>
      </c>
      <c r="N106" s="9"/>
      <c r="O106" s="22">
        <v>0.38345299999999999</v>
      </c>
      <c r="P106" s="22">
        <v>9.7256300000000007</v>
      </c>
      <c r="Q106" s="22">
        <v>-1.34705E-2</v>
      </c>
      <c r="R106" s="22">
        <v>96</v>
      </c>
      <c r="S106" s="22">
        <v>0.38281300000000001</v>
      </c>
      <c r="T106">
        <f t="shared" si="14"/>
        <v>16.630246913580244</v>
      </c>
      <c r="U106">
        <f t="shared" si="15"/>
        <v>6.3769180697530849</v>
      </c>
      <c r="X106" s="9"/>
      <c r="Y106" s="22">
        <v>1.19659</v>
      </c>
      <c r="Z106" s="22">
        <v>14.9514</v>
      </c>
      <c r="AA106" s="22">
        <v>-1.19904E-2</v>
      </c>
      <c r="AB106" s="22">
        <v>96</v>
      </c>
      <c r="AC106" s="22">
        <v>1.1962900000000001</v>
      </c>
      <c r="AD106">
        <f t="shared" si="16"/>
        <v>14.802962962962962</v>
      </c>
      <c r="AE106">
        <f t="shared" si="17"/>
        <v>17.713077451851852</v>
      </c>
      <c r="AF106" s="9"/>
      <c r="AG106" s="22">
        <v>0.38345299999999999</v>
      </c>
      <c r="AH106" s="22">
        <v>18.5289</v>
      </c>
      <c r="AI106" s="22">
        <v>-1.34308E-2</v>
      </c>
      <c r="AJ106" s="22">
        <v>96</v>
      </c>
      <c r="AK106" s="22">
        <v>0.38284299999999999</v>
      </c>
      <c r="AL106">
        <f t="shared" si="18"/>
        <v>16.581234567901234</v>
      </c>
      <c r="AM106">
        <f t="shared" si="19"/>
        <v>6.3581241387654313</v>
      </c>
      <c r="AP106" s="9"/>
      <c r="AQ106" s="22">
        <v>1.19659</v>
      </c>
      <c r="AR106" s="22">
        <v>23.837599999999998</v>
      </c>
      <c r="AS106" s="22">
        <v>-1.19629E-2</v>
      </c>
      <c r="AT106" s="22">
        <v>96</v>
      </c>
      <c r="AU106" s="22">
        <v>1.1956800000000001</v>
      </c>
      <c r="AV106">
        <f t="shared" si="20"/>
        <v>14.769012345679011</v>
      </c>
      <c r="AW106">
        <f t="shared" si="21"/>
        <v>17.672452482716047</v>
      </c>
      <c r="AX106" s="9"/>
      <c r="AY106" s="22">
        <v>0.38345299999999999</v>
      </c>
      <c r="AZ106" s="22">
        <v>27.415099999999999</v>
      </c>
      <c r="BA106" s="22">
        <v>-1.3424699999999999E-2</v>
      </c>
      <c r="BB106" s="22">
        <v>96</v>
      </c>
      <c r="BC106" s="22">
        <v>0.38287399999999999</v>
      </c>
      <c r="BD106">
        <f t="shared" si="22"/>
        <v>16.5737037037037</v>
      </c>
      <c r="BE106">
        <f t="shared" si="23"/>
        <v>6.3552364062962949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6.1582100000000004</v>
      </c>
      <c r="I107" s="22">
        <v>-1.1975100000000001E-2</v>
      </c>
      <c r="J107" s="22">
        <v>97</v>
      </c>
      <c r="K107" s="22">
        <v>1.1908000000000001</v>
      </c>
      <c r="L107">
        <f t="shared" si="12"/>
        <v>14.784074074074075</v>
      </c>
      <c r="M107">
        <f t="shared" si="13"/>
        <v>17.616111303703704</v>
      </c>
      <c r="N107" s="9"/>
      <c r="O107" s="22">
        <v>0.38848899999999997</v>
      </c>
      <c r="P107" s="22">
        <v>9.7356999999999996</v>
      </c>
      <c r="Q107" s="22">
        <v>-1.34705E-2</v>
      </c>
      <c r="R107" s="22">
        <v>97</v>
      </c>
      <c r="S107" s="22">
        <v>0.38781700000000002</v>
      </c>
      <c r="T107">
        <f t="shared" si="14"/>
        <v>16.630246913580244</v>
      </c>
      <c r="U107">
        <f t="shared" si="15"/>
        <v>6.4606679932098752</v>
      </c>
      <c r="X107" s="9"/>
      <c r="Y107" s="22">
        <v>1.19156</v>
      </c>
      <c r="Z107" s="22">
        <v>14.961499999999999</v>
      </c>
      <c r="AA107" s="22">
        <v>-1.2014800000000001E-2</v>
      </c>
      <c r="AB107" s="22">
        <v>97</v>
      </c>
      <c r="AC107" s="22">
        <v>1.1911</v>
      </c>
      <c r="AD107">
        <f t="shared" si="16"/>
        <v>14.833086419753087</v>
      </c>
      <c r="AE107">
        <f t="shared" si="17"/>
        <v>17.674512454320986</v>
      </c>
      <c r="AF107" s="9"/>
      <c r="AG107" s="22">
        <v>0.38848899999999997</v>
      </c>
      <c r="AH107" s="22">
        <v>18.538900000000002</v>
      </c>
      <c r="AI107" s="22">
        <v>-1.3421600000000001E-2</v>
      </c>
      <c r="AJ107" s="22">
        <v>97</v>
      </c>
      <c r="AK107" s="22">
        <v>0.387909</v>
      </c>
      <c r="AL107">
        <f t="shared" si="18"/>
        <v>16.569876543209876</v>
      </c>
      <c r="AM107">
        <f t="shared" si="19"/>
        <v>6.4372147683950613</v>
      </c>
      <c r="AP107" s="9"/>
      <c r="AQ107" s="22">
        <v>1.19156</v>
      </c>
      <c r="AR107" s="22">
        <v>23.8476</v>
      </c>
      <c r="AS107" s="22">
        <v>-1.19934E-2</v>
      </c>
      <c r="AT107" s="22">
        <v>97</v>
      </c>
      <c r="AU107" s="22">
        <v>1.1908000000000001</v>
      </c>
      <c r="AV107">
        <f t="shared" si="20"/>
        <v>14.806666666666667</v>
      </c>
      <c r="AW107">
        <f t="shared" si="21"/>
        <v>17.643031733333334</v>
      </c>
      <c r="AX107" s="9"/>
      <c r="AY107" s="22">
        <v>0.38848899999999997</v>
      </c>
      <c r="AZ107" s="22">
        <v>27.4251</v>
      </c>
      <c r="BA107" s="22">
        <v>-1.34308E-2</v>
      </c>
      <c r="BB107" s="22">
        <v>97</v>
      </c>
      <c r="BC107" s="22">
        <v>0.387909</v>
      </c>
      <c r="BD107">
        <f t="shared" si="22"/>
        <v>16.581234567901234</v>
      </c>
      <c r="BE107">
        <f t="shared" si="23"/>
        <v>6.4416272360493823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6.1682800000000002</v>
      </c>
      <c r="I108" s="22">
        <v>-1.2008700000000001E-2</v>
      </c>
      <c r="J108" s="22">
        <v>98</v>
      </c>
      <c r="K108" s="22">
        <v>1.1853</v>
      </c>
      <c r="L108">
        <f t="shared" si="12"/>
        <v>14.825555555555555</v>
      </c>
      <c r="M108">
        <f t="shared" si="13"/>
        <v>17.590818177777777</v>
      </c>
      <c r="N108" s="9"/>
      <c r="O108" s="22">
        <v>0.39352399999999998</v>
      </c>
      <c r="P108" s="22">
        <v>9.7457700000000003</v>
      </c>
      <c r="Q108" s="22">
        <v>-1.3473499999999999E-2</v>
      </c>
      <c r="R108" s="22">
        <v>98</v>
      </c>
      <c r="S108" s="22">
        <v>0.39291399999999999</v>
      </c>
      <c r="T108">
        <f t="shared" si="14"/>
        <v>16.633950617283947</v>
      </c>
      <c r="U108">
        <f t="shared" si="15"/>
        <v>6.5458587827160475</v>
      </c>
      <c r="X108" s="9"/>
      <c r="Y108" s="22">
        <v>1.18652</v>
      </c>
      <c r="Z108" s="22">
        <v>14.971500000000001</v>
      </c>
      <c r="AA108" s="22">
        <v>-1.20331E-2</v>
      </c>
      <c r="AB108" s="22">
        <v>98</v>
      </c>
      <c r="AC108" s="22">
        <v>1.1850000000000001</v>
      </c>
      <c r="AD108">
        <f t="shared" si="16"/>
        <v>14.855679012345679</v>
      </c>
      <c r="AE108">
        <f t="shared" si="17"/>
        <v>17.626560261728393</v>
      </c>
      <c r="AF108" s="9"/>
      <c r="AG108" s="22">
        <v>0.39352399999999998</v>
      </c>
      <c r="AH108" s="22">
        <v>18.548999999999999</v>
      </c>
      <c r="AI108" s="22">
        <v>-1.34094E-2</v>
      </c>
      <c r="AJ108" s="22">
        <v>98</v>
      </c>
      <c r="AK108" s="22">
        <v>0.39294400000000002</v>
      </c>
      <c r="AL108">
        <f t="shared" si="18"/>
        <v>16.554814814814815</v>
      </c>
      <c r="AM108">
        <f t="shared" si="19"/>
        <v>6.5147169451851852</v>
      </c>
      <c r="AP108" s="9"/>
      <c r="AQ108" s="22">
        <v>1.18652</v>
      </c>
      <c r="AR108" s="22">
        <v>23.857700000000001</v>
      </c>
      <c r="AS108" s="22">
        <v>-1.2008700000000001E-2</v>
      </c>
      <c r="AT108" s="22">
        <v>98</v>
      </c>
      <c r="AU108" s="22">
        <v>1.1853</v>
      </c>
      <c r="AV108">
        <f t="shared" si="20"/>
        <v>14.825555555555555</v>
      </c>
      <c r="AW108">
        <f t="shared" si="21"/>
        <v>17.590818177777777</v>
      </c>
      <c r="AX108" s="9"/>
      <c r="AY108" s="22">
        <v>0.39352399999999998</v>
      </c>
      <c r="AZ108" s="22">
        <v>27.435199999999998</v>
      </c>
      <c r="BA108" s="22">
        <v>-1.3433799999999999E-2</v>
      </c>
      <c r="BB108" s="22">
        <v>98</v>
      </c>
      <c r="BC108" s="22">
        <v>0.39291399999999999</v>
      </c>
      <c r="BD108">
        <f t="shared" si="22"/>
        <v>16.584938271604937</v>
      </c>
      <c r="BE108">
        <f t="shared" si="23"/>
        <v>6.5265712483950606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6.17835</v>
      </c>
      <c r="I109" s="22">
        <v>-1.2030000000000001E-2</v>
      </c>
      <c r="J109" s="22">
        <v>99</v>
      </c>
      <c r="K109" s="22">
        <v>1.18011</v>
      </c>
      <c r="L109">
        <f t="shared" si="12"/>
        <v>14.851851851851853</v>
      </c>
      <c r="M109">
        <f t="shared" si="13"/>
        <v>17.547314444444446</v>
      </c>
      <c r="N109" s="9"/>
      <c r="O109" s="22">
        <v>0.39856000000000003</v>
      </c>
      <c r="P109" s="22">
        <v>9.7558399999999992</v>
      </c>
      <c r="Q109" s="22">
        <v>-1.34705E-2</v>
      </c>
      <c r="R109" s="22">
        <v>99</v>
      </c>
      <c r="S109" s="22">
        <v>0.39791900000000002</v>
      </c>
      <c r="T109">
        <f t="shared" si="14"/>
        <v>16.630246913580244</v>
      </c>
      <c r="U109">
        <f t="shared" si="15"/>
        <v>6.6281512098765427</v>
      </c>
      <c r="X109" s="9"/>
      <c r="Y109" s="22">
        <v>1.1814899999999999</v>
      </c>
      <c r="Z109" s="22">
        <v>14.9816</v>
      </c>
      <c r="AA109" s="22">
        <v>-1.2063600000000001E-2</v>
      </c>
      <c r="AB109" s="22">
        <v>99</v>
      </c>
      <c r="AC109" s="22">
        <v>1.17981</v>
      </c>
      <c r="AD109">
        <f t="shared" si="16"/>
        <v>14.893333333333333</v>
      </c>
      <c r="AE109">
        <f t="shared" si="17"/>
        <v>17.596324399999997</v>
      </c>
      <c r="AF109" s="9"/>
      <c r="AG109" s="22">
        <v>0.39856000000000003</v>
      </c>
      <c r="AH109" s="22">
        <v>18.559100000000001</v>
      </c>
      <c r="AI109" s="22">
        <v>-1.33942E-2</v>
      </c>
      <c r="AJ109" s="22">
        <v>99</v>
      </c>
      <c r="AK109" s="22">
        <v>0.39798</v>
      </c>
      <c r="AL109">
        <f t="shared" si="18"/>
        <v>16.536049382716048</v>
      </c>
      <c r="AM109">
        <f t="shared" si="19"/>
        <v>6.5906078419753085</v>
      </c>
      <c r="AP109" s="9"/>
      <c r="AQ109" s="22">
        <v>1.1814899999999999</v>
      </c>
      <c r="AR109" s="22">
        <v>23.867799999999999</v>
      </c>
      <c r="AS109" s="22">
        <v>-1.2030000000000001E-2</v>
      </c>
      <c r="AT109" s="22">
        <v>99</v>
      </c>
      <c r="AU109" s="22">
        <v>1.18011</v>
      </c>
      <c r="AV109">
        <f t="shared" si="20"/>
        <v>14.851851851851853</v>
      </c>
      <c r="AW109">
        <f t="shared" si="21"/>
        <v>17.547314444444446</v>
      </c>
      <c r="AX109" s="9"/>
      <c r="AY109" s="22">
        <v>0.39856000000000003</v>
      </c>
      <c r="AZ109" s="22">
        <v>27.4453</v>
      </c>
      <c r="BA109" s="22">
        <v>-1.3433799999999999E-2</v>
      </c>
      <c r="BB109" s="22">
        <v>99</v>
      </c>
      <c r="BC109" s="22">
        <v>0.39791900000000002</v>
      </c>
      <c r="BD109">
        <f t="shared" si="22"/>
        <v>16.584938271604937</v>
      </c>
      <c r="BE109">
        <f t="shared" si="23"/>
        <v>6.610092997530864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6.1884199999999998</v>
      </c>
      <c r="I110" s="22">
        <v>-1.20544E-2</v>
      </c>
      <c r="J110" s="22">
        <v>100</v>
      </c>
      <c r="K110" s="22">
        <v>1.17523</v>
      </c>
      <c r="L110">
        <f t="shared" si="12"/>
        <v>14.881975308641973</v>
      </c>
      <c r="M110">
        <f t="shared" si="13"/>
        <v>17.50789985185185</v>
      </c>
      <c r="N110" s="9"/>
      <c r="O110" s="22">
        <v>0.40359499999999998</v>
      </c>
      <c r="P110" s="22">
        <v>9.7659099999999999</v>
      </c>
      <c r="Q110" s="22">
        <v>-1.34644E-2</v>
      </c>
      <c r="R110" s="22">
        <v>100</v>
      </c>
      <c r="S110" s="22">
        <v>0.40298499999999998</v>
      </c>
      <c r="T110">
        <f t="shared" si="14"/>
        <v>16.622716049382717</v>
      </c>
      <c r="U110">
        <f t="shared" si="15"/>
        <v>6.7088450839506173</v>
      </c>
      <c r="X110" s="9"/>
      <c r="Y110" s="22">
        <v>1.17645</v>
      </c>
      <c r="Z110" s="22">
        <v>14.9917</v>
      </c>
      <c r="AA110" s="22">
        <v>-1.20789E-2</v>
      </c>
      <c r="AB110" s="22">
        <v>100</v>
      </c>
      <c r="AC110" s="22">
        <v>1.17554</v>
      </c>
      <c r="AD110">
        <f t="shared" si="16"/>
        <v>14.912222222222221</v>
      </c>
      <c r="AE110">
        <f t="shared" si="17"/>
        <v>17.543483833333333</v>
      </c>
      <c r="AF110" s="9"/>
      <c r="AG110" s="22">
        <v>0.40359499999999998</v>
      </c>
      <c r="AH110" s="22">
        <v>18.569099999999999</v>
      </c>
      <c r="AI110" s="22">
        <v>-1.33911E-2</v>
      </c>
      <c r="AJ110" s="22">
        <v>100</v>
      </c>
      <c r="AK110" s="22">
        <v>0.40295399999999998</v>
      </c>
      <c r="AL110">
        <f t="shared" si="18"/>
        <v>16.53222222222222</v>
      </c>
      <c r="AM110">
        <f t="shared" si="19"/>
        <v>6.6723222277777765</v>
      </c>
      <c r="AP110" s="9"/>
      <c r="AQ110" s="22">
        <v>1.17645</v>
      </c>
      <c r="AR110" s="22">
        <v>23.8779</v>
      </c>
      <c r="AS110" s="22">
        <v>-1.20453E-2</v>
      </c>
      <c r="AT110" s="22">
        <v>100</v>
      </c>
      <c r="AU110" s="22">
        <v>1.17584</v>
      </c>
      <c r="AV110">
        <f t="shared" si="20"/>
        <v>14.870740740740739</v>
      </c>
      <c r="AW110">
        <f t="shared" si="21"/>
        <v>17.494682944444442</v>
      </c>
      <c r="AX110" s="9"/>
      <c r="AY110" s="22">
        <v>0.40359499999999998</v>
      </c>
      <c r="AZ110" s="22">
        <v>27.455300000000001</v>
      </c>
      <c r="BA110" s="22">
        <v>-1.3433799999999999E-2</v>
      </c>
      <c r="BB110" s="22">
        <v>100</v>
      </c>
      <c r="BC110" s="22">
        <v>0.40301500000000001</v>
      </c>
      <c r="BD110">
        <f t="shared" si="22"/>
        <v>16.584938271604937</v>
      </c>
      <c r="BE110">
        <f t="shared" si="23"/>
        <v>6.6935981617283939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6.1984899999999996</v>
      </c>
      <c r="I111" s="22">
        <v>-1.2063600000000001E-2</v>
      </c>
      <c r="J111" s="22">
        <v>101</v>
      </c>
      <c r="K111" s="22">
        <v>1.17035</v>
      </c>
      <c r="L111">
        <f t="shared" si="12"/>
        <v>14.893333333333333</v>
      </c>
      <c r="M111">
        <f t="shared" si="13"/>
        <v>17.446348533333332</v>
      </c>
      <c r="N111" s="9"/>
      <c r="O111" s="22">
        <v>0.40862999999999999</v>
      </c>
      <c r="P111" s="22">
        <v>9.7759800000000006</v>
      </c>
      <c r="Q111" s="22">
        <v>-1.34521E-2</v>
      </c>
      <c r="R111" s="22">
        <v>101</v>
      </c>
      <c r="S111" s="22">
        <v>0.40801999999999999</v>
      </c>
      <c r="T111">
        <f t="shared" si="14"/>
        <v>16.607530864197528</v>
      </c>
      <c r="U111">
        <f t="shared" si="15"/>
        <v>6.7863353370370358</v>
      </c>
      <c r="X111" s="9"/>
      <c r="Y111" s="22">
        <v>1.1714199999999999</v>
      </c>
      <c r="Z111" s="22">
        <v>15.0017</v>
      </c>
      <c r="AA111" s="22">
        <v>-1.2088E-2</v>
      </c>
      <c r="AB111" s="22">
        <v>101</v>
      </c>
      <c r="AC111" s="22">
        <v>1.17096</v>
      </c>
      <c r="AD111">
        <f t="shared" si="16"/>
        <v>14.923456790123456</v>
      </c>
      <c r="AE111">
        <f t="shared" si="17"/>
        <v>17.481635753086419</v>
      </c>
      <c r="AF111" s="9"/>
      <c r="AG111" s="22">
        <v>0.40862999999999999</v>
      </c>
      <c r="AH111" s="22">
        <v>18.5792</v>
      </c>
      <c r="AI111" s="22">
        <v>-1.33942E-2</v>
      </c>
      <c r="AJ111" s="22">
        <v>101</v>
      </c>
      <c r="AK111" s="22">
        <v>0.40801999999999999</v>
      </c>
      <c r="AL111">
        <f t="shared" si="18"/>
        <v>16.536049382716048</v>
      </c>
      <c r="AM111">
        <f t="shared" si="19"/>
        <v>6.7571258592592587</v>
      </c>
      <c r="AP111" s="9"/>
      <c r="AQ111" s="22">
        <v>1.1714199999999999</v>
      </c>
      <c r="AR111" s="22">
        <v>23.887899999999998</v>
      </c>
      <c r="AS111" s="22">
        <v>-1.20605E-2</v>
      </c>
      <c r="AT111" s="22">
        <v>101</v>
      </c>
      <c r="AU111" s="22">
        <v>1.17065</v>
      </c>
      <c r="AV111">
        <f t="shared" si="20"/>
        <v>14.889506172839505</v>
      </c>
      <c r="AW111">
        <f t="shared" si="21"/>
        <v>17.441865320987652</v>
      </c>
      <c r="AX111" s="9"/>
      <c r="AY111" s="22">
        <v>0.40862999999999999</v>
      </c>
      <c r="AZ111" s="22">
        <v>27.465399999999999</v>
      </c>
      <c r="BA111" s="22">
        <v>-1.3443E-2</v>
      </c>
      <c r="BB111" s="22">
        <v>101</v>
      </c>
      <c r="BC111" s="22">
        <v>0.40801999999999999</v>
      </c>
      <c r="BD111">
        <f t="shared" si="22"/>
        <v>16.596296296296295</v>
      </c>
      <c r="BE111">
        <f t="shared" si="23"/>
        <v>6.7817445555555551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6.2085699999999999</v>
      </c>
      <c r="I112" s="22">
        <v>-1.20667E-2</v>
      </c>
      <c r="J112" s="22">
        <v>102</v>
      </c>
      <c r="K112" s="22">
        <v>1.16577</v>
      </c>
      <c r="L112">
        <f t="shared" si="12"/>
        <v>14.89716049382716</v>
      </c>
      <c r="M112">
        <f t="shared" si="13"/>
        <v>17.375750056790121</v>
      </c>
      <c r="N112" s="9"/>
      <c r="O112" s="22">
        <v>0.41366599999999998</v>
      </c>
      <c r="P112" s="22">
        <v>9.7860499999999995</v>
      </c>
      <c r="Q112" s="22">
        <v>-1.34521E-2</v>
      </c>
      <c r="R112" s="22">
        <v>102</v>
      </c>
      <c r="S112" s="22">
        <v>0.41299400000000003</v>
      </c>
      <c r="T112">
        <f t="shared" si="14"/>
        <v>16.607530864197528</v>
      </c>
      <c r="U112">
        <f t="shared" si="15"/>
        <v>6.8699708624691347</v>
      </c>
      <c r="X112" s="9"/>
      <c r="Y112" s="22">
        <v>1.16638</v>
      </c>
      <c r="Z112" s="22">
        <v>15.011799999999999</v>
      </c>
      <c r="AA112" s="22">
        <v>-1.20911E-2</v>
      </c>
      <c r="AB112" s="22">
        <v>102</v>
      </c>
      <c r="AC112" s="22">
        <v>1.16547</v>
      </c>
      <c r="AD112">
        <f t="shared" si="16"/>
        <v>14.927283950617284</v>
      </c>
      <c r="AE112">
        <f t="shared" si="17"/>
        <v>17.410885454320987</v>
      </c>
      <c r="AF112" s="9"/>
      <c r="AG112" s="22">
        <v>0.41366599999999998</v>
      </c>
      <c r="AH112" s="22">
        <v>18.589300000000001</v>
      </c>
      <c r="AI112" s="22">
        <v>-1.34003E-2</v>
      </c>
      <c r="AJ112" s="22">
        <v>102</v>
      </c>
      <c r="AK112" s="22">
        <v>0.41302499999999998</v>
      </c>
      <c r="AL112">
        <f t="shared" si="18"/>
        <v>16.543580246913578</v>
      </c>
      <c r="AM112">
        <f t="shared" si="19"/>
        <v>6.8435166664197515</v>
      </c>
      <c r="AP112" s="9"/>
      <c r="AQ112" s="22">
        <v>1.16638</v>
      </c>
      <c r="AR112" s="22">
        <v>23.898</v>
      </c>
      <c r="AS112" s="22">
        <v>-1.20728E-2</v>
      </c>
      <c r="AT112" s="22">
        <v>102</v>
      </c>
      <c r="AU112" s="22">
        <v>1.16516</v>
      </c>
      <c r="AV112">
        <f t="shared" si="20"/>
        <v>14.90469135802469</v>
      </c>
      <c r="AW112">
        <f t="shared" si="21"/>
        <v>17.384533906172837</v>
      </c>
      <c r="AX112" s="9"/>
      <c r="AY112" s="22">
        <v>0.41366599999999998</v>
      </c>
      <c r="AZ112" s="22">
        <v>27.4755</v>
      </c>
      <c r="BA112" s="22">
        <v>-1.34521E-2</v>
      </c>
      <c r="BB112" s="22">
        <v>102</v>
      </c>
      <c r="BC112" s="22">
        <v>0.41302499999999998</v>
      </c>
      <c r="BD112">
        <f t="shared" si="22"/>
        <v>16.607530864197528</v>
      </c>
      <c r="BE112">
        <f t="shared" si="23"/>
        <v>6.8699708624691347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6.2186399999999997</v>
      </c>
      <c r="I113" s="22">
        <v>-1.2085E-2</v>
      </c>
      <c r="J113" s="22">
        <v>103</v>
      </c>
      <c r="K113" s="22">
        <v>1.1605799999999999</v>
      </c>
      <c r="L113">
        <f t="shared" si="12"/>
        <v>14.919753086419753</v>
      </c>
      <c r="M113">
        <f t="shared" si="13"/>
        <v>17.327055246913581</v>
      </c>
      <c r="N113" s="9"/>
      <c r="O113" s="22">
        <v>0.41870099999999999</v>
      </c>
      <c r="P113" s="22">
        <v>9.7961200000000002</v>
      </c>
      <c r="Q113" s="22">
        <v>-1.3443E-2</v>
      </c>
      <c r="R113" s="22">
        <v>103</v>
      </c>
      <c r="S113" s="22">
        <v>0.41805999999999999</v>
      </c>
      <c r="T113">
        <f t="shared" si="14"/>
        <v>16.596296296296295</v>
      </c>
      <c r="U113">
        <f t="shared" si="15"/>
        <v>6.948885855555555</v>
      </c>
      <c r="X113" s="9"/>
      <c r="Y113" s="22">
        <v>1.1613500000000001</v>
      </c>
      <c r="Z113" s="22">
        <v>15.0219</v>
      </c>
      <c r="AA113" s="22">
        <v>-1.21002E-2</v>
      </c>
      <c r="AB113" s="22">
        <v>103</v>
      </c>
      <c r="AC113" s="22">
        <v>1.1605799999999999</v>
      </c>
      <c r="AD113">
        <f t="shared" si="16"/>
        <v>14.938518518518517</v>
      </c>
      <c r="AE113">
        <f t="shared" si="17"/>
        <v>17.348848481481483</v>
      </c>
      <c r="AF113" s="9"/>
      <c r="AG113" s="22">
        <v>0.41870099999999999</v>
      </c>
      <c r="AH113" s="22">
        <v>18.599399999999999</v>
      </c>
      <c r="AI113" s="22">
        <v>-1.3406400000000001E-2</v>
      </c>
      <c r="AJ113" s="22">
        <v>103</v>
      </c>
      <c r="AK113" s="22">
        <v>0.41809099999999999</v>
      </c>
      <c r="AL113">
        <f t="shared" si="18"/>
        <v>16.551111111111108</v>
      </c>
      <c r="AM113">
        <f t="shared" si="19"/>
        <v>6.9299667733333319</v>
      </c>
      <c r="AP113" s="9"/>
      <c r="AQ113" s="22">
        <v>1.1613500000000001</v>
      </c>
      <c r="AR113" s="22">
        <v>23.908100000000001</v>
      </c>
      <c r="AS113" s="22">
        <v>-1.2085E-2</v>
      </c>
      <c r="AT113" s="22">
        <v>103</v>
      </c>
      <c r="AU113" s="22">
        <v>1.1605799999999999</v>
      </c>
      <c r="AV113">
        <f t="shared" si="20"/>
        <v>14.919753086419753</v>
      </c>
      <c r="AW113">
        <f t="shared" si="21"/>
        <v>17.327055246913581</v>
      </c>
      <c r="AX113" s="9"/>
      <c r="AY113" s="22">
        <v>0.41870099999999999</v>
      </c>
      <c r="AZ113" s="22">
        <v>27.485600000000002</v>
      </c>
      <c r="BA113" s="22">
        <v>-1.3458299999999999E-2</v>
      </c>
      <c r="BB113" s="22">
        <v>103</v>
      </c>
      <c r="BC113" s="22">
        <v>0.41803000000000001</v>
      </c>
      <c r="BD113">
        <f t="shared" si="22"/>
        <v>16.615185185185183</v>
      </c>
      <c r="BE113">
        <f t="shared" si="23"/>
        <v>6.9567946522222215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6.2287100000000004</v>
      </c>
      <c r="I114" s="22">
        <v>-1.2097200000000001E-2</v>
      </c>
      <c r="J114" s="22">
        <v>104</v>
      </c>
      <c r="K114" s="22">
        <v>1.1554</v>
      </c>
      <c r="L114">
        <f t="shared" si="12"/>
        <v>14.934814814814814</v>
      </c>
      <c r="M114">
        <f t="shared" si="13"/>
        <v>17.269275718518518</v>
      </c>
      <c r="N114" s="9"/>
      <c r="O114" s="22">
        <v>0.42373699999999997</v>
      </c>
      <c r="P114" s="22">
        <v>9.8061900000000009</v>
      </c>
      <c r="Q114" s="22">
        <v>-1.3433799999999999E-2</v>
      </c>
      <c r="R114" s="22">
        <v>104</v>
      </c>
      <c r="S114" s="22">
        <v>0.42309600000000003</v>
      </c>
      <c r="T114">
        <f t="shared" si="14"/>
        <v>16.584938271604937</v>
      </c>
      <c r="U114">
        <f t="shared" si="15"/>
        <v>7.0276519883950606</v>
      </c>
      <c r="X114" s="9"/>
      <c r="Y114" s="22">
        <v>1.1563099999999999</v>
      </c>
      <c r="Z114" s="22">
        <v>15.0319</v>
      </c>
      <c r="AA114" s="22">
        <v>-1.21216E-2</v>
      </c>
      <c r="AB114" s="22">
        <v>104</v>
      </c>
      <c r="AC114" s="22">
        <v>1.15479</v>
      </c>
      <c r="AD114">
        <f t="shared" si="16"/>
        <v>14.964938271604938</v>
      </c>
      <c r="AE114">
        <f t="shared" si="17"/>
        <v>17.304107772839505</v>
      </c>
      <c r="AF114" s="9"/>
      <c r="AG114" s="22">
        <v>0.42373699999999997</v>
      </c>
      <c r="AH114" s="22">
        <v>18.609400000000001</v>
      </c>
      <c r="AI114" s="22">
        <v>-1.34033E-2</v>
      </c>
      <c r="AJ114" s="22">
        <v>104</v>
      </c>
      <c r="AK114" s="22">
        <v>0.423126</v>
      </c>
      <c r="AL114">
        <f t="shared" si="18"/>
        <v>16.547283950617281</v>
      </c>
      <c r="AM114">
        <f t="shared" si="19"/>
        <v>7.0116964593827147</v>
      </c>
      <c r="AP114" s="9"/>
      <c r="AQ114" s="22">
        <v>1.1563099999999999</v>
      </c>
      <c r="AR114" s="22">
        <v>23.918099999999999</v>
      </c>
      <c r="AS114" s="22">
        <v>-1.21063E-2</v>
      </c>
      <c r="AT114" s="22">
        <v>104</v>
      </c>
      <c r="AU114" s="22">
        <v>1.15509</v>
      </c>
      <c r="AV114">
        <f t="shared" si="20"/>
        <v>14.946049382716049</v>
      </c>
      <c r="AW114">
        <f t="shared" si="21"/>
        <v>17.282266361728393</v>
      </c>
      <c r="AX114" s="9"/>
      <c r="AY114" s="22">
        <v>0.42373699999999997</v>
      </c>
      <c r="AZ114" s="22">
        <v>27.4956</v>
      </c>
      <c r="BA114" s="22">
        <v>-1.34521E-2</v>
      </c>
      <c r="BB114" s="22">
        <v>104</v>
      </c>
      <c r="BC114" s="22">
        <v>0.423126</v>
      </c>
      <c r="BD114">
        <f t="shared" si="22"/>
        <v>16.607530864197528</v>
      </c>
      <c r="BE114">
        <f t="shared" si="23"/>
        <v>7.0372253058024681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6.2387800000000002</v>
      </c>
      <c r="I115" s="22">
        <v>-1.2112400000000001E-2</v>
      </c>
      <c r="J115" s="22">
        <v>105</v>
      </c>
      <c r="K115" s="22">
        <v>1.15021</v>
      </c>
      <c r="L115">
        <f t="shared" si="12"/>
        <v>14.95358024691358</v>
      </c>
      <c r="M115">
        <f t="shared" si="13"/>
        <v>17.215757866666667</v>
      </c>
      <c r="N115" s="9"/>
      <c r="O115" s="22">
        <v>0.42877199999999999</v>
      </c>
      <c r="P115" s="22">
        <v>9.8162599999999998</v>
      </c>
      <c r="Q115" s="22">
        <v>-1.3424699999999999E-2</v>
      </c>
      <c r="R115" s="22">
        <v>105</v>
      </c>
      <c r="S115" s="22">
        <v>0.42816199999999999</v>
      </c>
      <c r="T115">
        <f t="shared" si="14"/>
        <v>16.5737037037037</v>
      </c>
      <c r="U115">
        <f t="shared" si="15"/>
        <v>7.1063400844444429</v>
      </c>
      <c r="X115" s="9"/>
      <c r="Y115" s="22">
        <v>1.1512800000000001</v>
      </c>
      <c r="Z115" s="22">
        <v>15.042</v>
      </c>
      <c r="AA115" s="22">
        <v>-1.2146000000000001E-2</v>
      </c>
      <c r="AB115" s="22">
        <v>105</v>
      </c>
      <c r="AC115" s="22">
        <v>1.15021</v>
      </c>
      <c r="AD115">
        <f t="shared" si="16"/>
        <v>14.995061728395061</v>
      </c>
      <c r="AE115">
        <f t="shared" si="17"/>
        <v>17.263514666666666</v>
      </c>
      <c r="AF115" s="9"/>
      <c r="AG115" s="22">
        <v>0.42877199999999999</v>
      </c>
      <c r="AH115" s="22">
        <v>18.619499999999999</v>
      </c>
      <c r="AI115" s="22">
        <v>-1.33911E-2</v>
      </c>
      <c r="AJ115" s="22">
        <v>105</v>
      </c>
      <c r="AK115" s="22">
        <v>0.42813099999999998</v>
      </c>
      <c r="AL115">
        <f t="shared" si="18"/>
        <v>16.53222222222222</v>
      </c>
      <c r="AM115">
        <f t="shared" si="19"/>
        <v>7.0885539866666658</v>
      </c>
      <c r="AP115" s="9"/>
      <c r="AQ115" s="22">
        <v>1.1512800000000001</v>
      </c>
      <c r="AR115" s="22">
        <v>23.9282</v>
      </c>
      <c r="AS115" s="22">
        <v>-1.2130699999999999E-2</v>
      </c>
      <c r="AT115" s="22">
        <v>105</v>
      </c>
      <c r="AU115" s="22">
        <v>1.15082</v>
      </c>
      <c r="AV115">
        <f t="shared" si="20"/>
        <v>14.976172839506171</v>
      </c>
      <c r="AW115">
        <f t="shared" si="21"/>
        <v>17.241768266666668</v>
      </c>
      <c r="AX115" s="9"/>
      <c r="AY115" s="22">
        <v>0.42877199999999999</v>
      </c>
      <c r="AZ115" s="22">
        <v>27.505700000000001</v>
      </c>
      <c r="BA115" s="22">
        <v>-1.3433799999999999E-2</v>
      </c>
      <c r="BB115" s="22">
        <v>105</v>
      </c>
      <c r="BC115" s="22">
        <v>0.42807000000000001</v>
      </c>
      <c r="BD115">
        <f t="shared" si="22"/>
        <v>16.584938271604937</v>
      </c>
      <c r="BE115">
        <f t="shared" si="23"/>
        <v>7.1111571525925914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6.24885</v>
      </c>
      <c r="I116" s="22">
        <v>-1.21277E-2</v>
      </c>
      <c r="J116" s="22">
        <v>106</v>
      </c>
      <c r="K116" s="22">
        <v>1.1447099999999999</v>
      </c>
      <c r="L116">
        <f t="shared" si="12"/>
        <v>14.972469135802468</v>
      </c>
      <c r="M116">
        <f t="shared" si="13"/>
        <v>17.162043022222221</v>
      </c>
      <c r="N116" s="9"/>
      <c r="O116" s="22">
        <v>0.433807</v>
      </c>
      <c r="P116" s="22">
        <v>9.8263400000000001</v>
      </c>
      <c r="Q116" s="22">
        <v>-1.3418599999999999E-2</v>
      </c>
      <c r="R116" s="22">
        <v>106</v>
      </c>
      <c r="S116" s="22">
        <v>0.433228</v>
      </c>
      <c r="T116">
        <f t="shared" si="14"/>
        <v>16.566172839506169</v>
      </c>
      <c r="U116">
        <f t="shared" si="15"/>
        <v>7.1865217409876525</v>
      </c>
      <c r="X116" s="9"/>
      <c r="Y116" s="22">
        <v>1.1462399999999999</v>
      </c>
      <c r="Z116" s="22">
        <v>15.052099999999999</v>
      </c>
      <c r="AA116" s="22">
        <v>-1.21704E-2</v>
      </c>
      <c r="AB116" s="22">
        <v>106</v>
      </c>
      <c r="AC116" s="22">
        <v>1.1450199999999999</v>
      </c>
      <c r="AD116">
        <f t="shared" si="16"/>
        <v>15.025185185185183</v>
      </c>
      <c r="AE116">
        <f t="shared" si="17"/>
        <v>17.222468266666663</v>
      </c>
      <c r="AF116" s="9"/>
      <c r="AG116" s="22">
        <v>0.433807</v>
      </c>
      <c r="AH116" s="22">
        <v>18.6296</v>
      </c>
      <c r="AI116" s="22">
        <v>-1.33911E-2</v>
      </c>
      <c r="AJ116" s="22">
        <v>106</v>
      </c>
      <c r="AK116" s="22">
        <v>0.433197</v>
      </c>
      <c r="AL116">
        <f t="shared" si="18"/>
        <v>16.53222222222222</v>
      </c>
      <c r="AM116">
        <f t="shared" si="19"/>
        <v>7.1717937255555544</v>
      </c>
      <c r="AP116" s="9"/>
      <c r="AQ116" s="22">
        <v>1.1462399999999999</v>
      </c>
      <c r="AR116" s="22">
        <v>23.938300000000002</v>
      </c>
      <c r="AS116" s="22">
        <v>-1.21552E-2</v>
      </c>
      <c r="AT116" s="22">
        <v>106</v>
      </c>
      <c r="AU116" s="22">
        <v>1.1450199999999999</v>
      </c>
      <c r="AV116">
        <f t="shared" si="20"/>
        <v>15.006419753086417</v>
      </c>
      <c r="AW116">
        <f t="shared" si="21"/>
        <v>17.200958577777772</v>
      </c>
      <c r="AX116" s="9"/>
      <c r="AY116" s="22">
        <v>0.433807</v>
      </c>
      <c r="AZ116" s="22">
        <v>27.515799999999999</v>
      </c>
      <c r="BA116" s="22">
        <v>-1.3412500000000001E-2</v>
      </c>
      <c r="BB116" s="22">
        <v>106</v>
      </c>
      <c r="BC116" s="22">
        <v>0.433228</v>
      </c>
      <c r="BD116">
        <f t="shared" si="22"/>
        <v>16.558641975308642</v>
      </c>
      <c r="BE116">
        <f t="shared" si="23"/>
        <v>7.1832547993827163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6.2589199999999998</v>
      </c>
      <c r="I117" s="22">
        <v>-1.2152100000000001E-2</v>
      </c>
      <c r="J117" s="22">
        <v>107</v>
      </c>
      <c r="K117" s="22">
        <v>1.1398299999999999</v>
      </c>
      <c r="L117">
        <f t="shared" si="12"/>
        <v>15.002592592592592</v>
      </c>
      <c r="M117">
        <f t="shared" si="13"/>
        <v>17.120958666666667</v>
      </c>
      <c r="N117" s="9"/>
      <c r="O117" s="22">
        <v>0.43884299999999998</v>
      </c>
      <c r="P117" s="22">
        <v>9.8364100000000008</v>
      </c>
      <c r="Q117" s="22">
        <v>-1.3412500000000001E-2</v>
      </c>
      <c r="R117" s="22">
        <v>107</v>
      </c>
      <c r="S117" s="22">
        <v>0.43823200000000001</v>
      </c>
      <c r="T117">
        <f t="shared" si="14"/>
        <v>16.558641975308642</v>
      </c>
      <c r="U117">
        <f t="shared" si="15"/>
        <v>7.26664412037037</v>
      </c>
      <c r="X117" s="9"/>
      <c r="Y117" s="22">
        <v>1.1412</v>
      </c>
      <c r="Z117" s="22">
        <v>15.062200000000001</v>
      </c>
      <c r="AA117" s="22">
        <v>-1.21948E-2</v>
      </c>
      <c r="AB117" s="22">
        <v>107</v>
      </c>
      <c r="AC117" s="22">
        <v>1.1401399999999999</v>
      </c>
      <c r="AD117">
        <f t="shared" si="16"/>
        <v>15.055308641975309</v>
      </c>
      <c r="AE117">
        <f t="shared" si="17"/>
        <v>17.181118222222221</v>
      </c>
      <c r="AF117" s="9"/>
      <c r="AG117" s="22">
        <v>0.43884299999999998</v>
      </c>
      <c r="AH117" s="22">
        <v>18.639600000000002</v>
      </c>
      <c r="AI117" s="22">
        <v>-1.3378900000000001E-2</v>
      </c>
      <c r="AJ117" s="22">
        <v>107</v>
      </c>
      <c r="AK117" s="22">
        <v>0.43817099999999998</v>
      </c>
      <c r="AL117">
        <f t="shared" si="18"/>
        <v>16.517160493827159</v>
      </c>
      <c r="AM117">
        <f t="shared" si="19"/>
        <v>7.2484402625925917</v>
      </c>
      <c r="AP117" s="9"/>
      <c r="AQ117" s="22">
        <v>1.1412</v>
      </c>
      <c r="AR117" s="22">
        <v>23.948399999999999</v>
      </c>
      <c r="AS117" s="22">
        <v>-1.21765E-2</v>
      </c>
      <c r="AT117" s="22">
        <v>107</v>
      </c>
      <c r="AU117" s="22">
        <v>1.1404399999999999</v>
      </c>
      <c r="AV117">
        <f t="shared" si="20"/>
        <v>15.032716049382715</v>
      </c>
      <c r="AW117">
        <f t="shared" si="21"/>
        <v>17.155335555555556</v>
      </c>
      <c r="AX117" s="9"/>
      <c r="AY117" s="22">
        <v>0.43884299999999998</v>
      </c>
      <c r="AZ117" s="22">
        <v>27.5258</v>
      </c>
      <c r="BA117" s="22">
        <v>-1.3406400000000001E-2</v>
      </c>
      <c r="BB117" s="22">
        <v>107</v>
      </c>
      <c r="BC117" s="22">
        <v>0.43820199999999998</v>
      </c>
      <c r="BD117">
        <f t="shared" si="22"/>
        <v>16.551111111111108</v>
      </c>
      <c r="BE117">
        <f t="shared" si="23"/>
        <v>7.2633392533333323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6.2689899999999996</v>
      </c>
      <c r="I118" s="22">
        <v>-1.21704E-2</v>
      </c>
      <c r="J118" s="22">
        <v>108</v>
      </c>
      <c r="K118" s="22">
        <v>1.1355599999999999</v>
      </c>
      <c r="L118">
        <f t="shared" si="12"/>
        <v>15.025185185185183</v>
      </c>
      <c r="M118">
        <f t="shared" si="13"/>
        <v>17.071164651851849</v>
      </c>
      <c r="N118" s="9"/>
      <c r="O118" s="22">
        <v>0.44387799999999999</v>
      </c>
      <c r="P118" s="22">
        <v>9.8464799999999997</v>
      </c>
      <c r="Q118" s="22">
        <v>-1.34094E-2</v>
      </c>
      <c r="R118" s="22">
        <v>108</v>
      </c>
      <c r="S118" s="22">
        <v>0.443268</v>
      </c>
      <c r="T118">
        <f t="shared" si="14"/>
        <v>16.554814814814815</v>
      </c>
      <c r="U118">
        <f t="shared" si="15"/>
        <v>7.3483180903703706</v>
      </c>
      <c r="X118" s="9"/>
      <c r="Y118" s="22">
        <v>1.1361699999999999</v>
      </c>
      <c r="Z118" s="22">
        <v>15.0722</v>
      </c>
      <c r="AA118" s="22">
        <v>-1.2213099999999999E-2</v>
      </c>
      <c r="AB118" s="22">
        <v>108</v>
      </c>
      <c r="AC118" s="22">
        <v>1.1355599999999999</v>
      </c>
      <c r="AD118">
        <f t="shared" si="16"/>
        <v>15.0779012345679</v>
      </c>
      <c r="AE118">
        <f t="shared" si="17"/>
        <v>17.13105904567901</v>
      </c>
      <c r="AF118" s="9"/>
      <c r="AG118" s="22">
        <v>0.44387799999999999</v>
      </c>
      <c r="AH118" s="22">
        <v>18.649699999999999</v>
      </c>
      <c r="AI118" s="22">
        <v>-1.33636E-2</v>
      </c>
      <c r="AJ118" s="22">
        <v>108</v>
      </c>
      <c r="AK118" s="22">
        <v>0.44332899999999997</v>
      </c>
      <c r="AL118">
        <f t="shared" si="18"/>
        <v>16.498271604938271</v>
      </c>
      <c r="AM118">
        <f t="shared" si="19"/>
        <v>7.3232198034567899</v>
      </c>
      <c r="AP118" s="9"/>
      <c r="AQ118" s="22">
        <v>1.1361699999999999</v>
      </c>
      <c r="AR118" s="22">
        <v>23.958400000000001</v>
      </c>
      <c r="AS118" s="22">
        <v>-1.2191799999999999E-2</v>
      </c>
      <c r="AT118" s="22">
        <v>108</v>
      </c>
      <c r="AU118" s="22">
        <v>1.1349499999999999</v>
      </c>
      <c r="AV118">
        <f t="shared" si="20"/>
        <v>15.051604938271602</v>
      </c>
      <c r="AW118">
        <f t="shared" si="21"/>
        <v>17.101181982716046</v>
      </c>
      <c r="AX118" s="9"/>
      <c r="AY118" s="22">
        <v>0.44387799999999999</v>
      </c>
      <c r="AZ118" s="22">
        <v>27.535900000000002</v>
      </c>
      <c r="BA118" s="22">
        <v>-1.3412500000000001E-2</v>
      </c>
      <c r="BB118" s="22">
        <v>108</v>
      </c>
      <c r="BC118" s="22">
        <v>0.44317600000000001</v>
      </c>
      <c r="BD118">
        <f t="shared" si="22"/>
        <v>16.558641975308642</v>
      </c>
      <c r="BE118">
        <f t="shared" si="23"/>
        <v>7.3500168827160497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6.2790600000000003</v>
      </c>
      <c r="I119" s="22">
        <v>-1.21735E-2</v>
      </c>
      <c r="J119" s="22">
        <v>109</v>
      </c>
      <c r="K119" s="22">
        <v>1.1300699999999999</v>
      </c>
      <c r="L119">
        <f t="shared" si="12"/>
        <v>15.029012345679011</v>
      </c>
      <c r="M119">
        <f t="shared" si="13"/>
        <v>16.999766734567899</v>
      </c>
      <c r="N119" s="9"/>
      <c r="O119" s="22">
        <v>0.44891399999999998</v>
      </c>
      <c r="P119" s="22">
        <v>9.8565500000000004</v>
      </c>
      <c r="Q119" s="22">
        <v>-1.3412500000000001E-2</v>
      </c>
      <c r="R119" s="22">
        <v>109</v>
      </c>
      <c r="S119" s="22">
        <v>0.44830300000000001</v>
      </c>
      <c r="T119">
        <f t="shared" si="14"/>
        <v>16.558641975308642</v>
      </c>
      <c r="U119">
        <f t="shared" si="15"/>
        <v>7.4334062037037034</v>
      </c>
      <c r="X119" s="9"/>
      <c r="Y119" s="22">
        <v>1.13113</v>
      </c>
      <c r="Z119" s="22">
        <v>15.0823</v>
      </c>
      <c r="AA119" s="22">
        <v>-1.2234500000000001E-2</v>
      </c>
      <c r="AB119" s="22">
        <v>109</v>
      </c>
      <c r="AC119" s="22">
        <v>1.1303700000000001</v>
      </c>
      <c r="AD119">
        <f t="shared" si="16"/>
        <v>15.104320987654321</v>
      </c>
      <c r="AE119">
        <f t="shared" si="17"/>
        <v>17.084950598765431</v>
      </c>
      <c r="AF119" s="9"/>
      <c r="AG119" s="22">
        <v>0.44891399999999998</v>
      </c>
      <c r="AH119" s="22">
        <v>18.659800000000001</v>
      </c>
      <c r="AI119" s="22">
        <v>-1.3351399999999999E-2</v>
      </c>
      <c r="AJ119" s="22">
        <v>109</v>
      </c>
      <c r="AK119" s="22">
        <v>0.448212</v>
      </c>
      <c r="AL119">
        <f t="shared" si="18"/>
        <v>16.483209876543206</v>
      </c>
      <c r="AM119">
        <f t="shared" si="19"/>
        <v>7.3995436785185165</v>
      </c>
      <c r="AP119" s="9"/>
      <c r="AQ119" s="22">
        <v>1.13113</v>
      </c>
      <c r="AR119" s="22">
        <v>23.968499999999999</v>
      </c>
      <c r="AS119" s="22">
        <v>-1.22101E-2</v>
      </c>
      <c r="AT119" s="22">
        <v>109</v>
      </c>
      <c r="AU119" s="22">
        <v>1.1300699999999999</v>
      </c>
      <c r="AV119">
        <f t="shared" si="20"/>
        <v>15.074197530864195</v>
      </c>
      <c r="AW119">
        <f t="shared" si="21"/>
        <v>17.050877053086417</v>
      </c>
      <c r="AX119" s="9"/>
      <c r="AY119" s="22">
        <v>0.44891399999999998</v>
      </c>
      <c r="AZ119" s="22">
        <v>27.545999999999999</v>
      </c>
      <c r="BA119" s="22">
        <v>-1.34155E-2</v>
      </c>
      <c r="BB119" s="22">
        <v>109</v>
      </c>
      <c r="BC119" s="22">
        <v>0.44824199999999997</v>
      </c>
      <c r="BD119">
        <f t="shared" si="22"/>
        <v>16.562345679012346</v>
      </c>
      <c r="BE119">
        <f t="shared" si="23"/>
        <v>7.4350688481481475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6.2891300000000001</v>
      </c>
      <c r="I120" s="22">
        <v>-1.21826E-2</v>
      </c>
      <c r="J120" s="22">
        <v>110</v>
      </c>
      <c r="K120" s="22">
        <v>1.1251800000000001</v>
      </c>
      <c r="L120">
        <f t="shared" si="12"/>
        <v>15.040246913580246</v>
      </c>
      <c r="M120">
        <f t="shared" si="13"/>
        <v>16.936822049382716</v>
      </c>
      <c r="N120" s="9"/>
      <c r="O120" s="22">
        <v>0.45394899999999999</v>
      </c>
      <c r="P120" s="22">
        <v>9.8666199999999993</v>
      </c>
      <c r="Q120" s="22">
        <v>-1.3412500000000001E-2</v>
      </c>
      <c r="R120" s="22">
        <v>110</v>
      </c>
      <c r="S120" s="22">
        <v>0.45324700000000001</v>
      </c>
      <c r="T120">
        <f t="shared" si="14"/>
        <v>16.558641975308642</v>
      </c>
      <c r="U120">
        <f t="shared" si="15"/>
        <v>7.5167789660493831</v>
      </c>
      <c r="X120" s="9"/>
      <c r="Y120" s="22">
        <v>1.1261000000000001</v>
      </c>
      <c r="Z120" s="22">
        <v>15.0924</v>
      </c>
      <c r="AA120" s="22">
        <v>-1.2252799999999999E-2</v>
      </c>
      <c r="AB120" s="22">
        <v>110</v>
      </c>
      <c r="AC120" s="22">
        <v>1.1248800000000001</v>
      </c>
      <c r="AD120">
        <f t="shared" si="16"/>
        <v>15.126913580246912</v>
      </c>
      <c r="AE120">
        <f t="shared" si="17"/>
        <v>17.03441738271605</v>
      </c>
      <c r="AF120" s="9"/>
      <c r="AG120" s="22">
        <v>0.45394899999999999</v>
      </c>
      <c r="AH120" s="22">
        <v>18.669899999999998</v>
      </c>
      <c r="AI120" s="22">
        <v>-1.3345299999999999E-2</v>
      </c>
      <c r="AJ120" s="22">
        <v>110</v>
      </c>
      <c r="AK120" s="22">
        <v>0.45327800000000001</v>
      </c>
      <c r="AL120">
        <f t="shared" si="18"/>
        <v>16.475679012345676</v>
      </c>
      <c r="AM120">
        <f t="shared" si="19"/>
        <v>7.4791180119753076</v>
      </c>
      <c r="AP120" s="9"/>
      <c r="AQ120" s="22">
        <v>1.1261000000000001</v>
      </c>
      <c r="AR120" s="22">
        <v>23.9786</v>
      </c>
      <c r="AS120" s="22">
        <v>-1.22253E-2</v>
      </c>
      <c r="AT120" s="22">
        <v>110</v>
      </c>
      <c r="AU120" s="22">
        <v>1.1248800000000001</v>
      </c>
      <c r="AV120">
        <f t="shared" si="20"/>
        <v>15.092962962962961</v>
      </c>
      <c r="AW120">
        <f t="shared" si="21"/>
        <v>16.996185592592592</v>
      </c>
      <c r="AX120" s="9"/>
      <c r="AY120" s="22">
        <v>0.45394899999999999</v>
      </c>
      <c r="AZ120" s="22">
        <v>27.556000000000001</v>
      </c>
      <c r="BA120" s="22">
        <v>-1.34033E-2</v>
      </c>
      <c r="BB120" s="22">
        <v>110</v>
      </c>
      <c r="BC120" s="22">
        <v>0.45333899999999999</v>
      </c>
      <c r="BD120">
        <f t="shared" si="22"/>
        <v>16.547283950617281</v>
      </c>
      <c r="BE120">
        <f t="shared" si="23"/>
        <v>7.511623002098764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6.2991999999999999</v>
      </c>
      <c r="I121" s="22">
        <v>-1.2204E-2</v>
      </c>
      <c r="J121" s="22">
        <v>111</v>
      </c>
      <c r="K121" s="22">
        <v>1.1203000000000001</v>
      </c>
      <c r="L121">
        <f t="shared" si="12"/>
        <v>15.066666666666666</v>
      </c>
      <c r="M121">
        <f t="shared" si="13"/>
        <v>16.890637333333331</v>
      </c>
      <c r="N121" s="9"/>
      <c r="O121" s="22">
        <v>0.458984</v>
      </c>
      <c r="P121" s="22">
        <v>9.87669</v>
      </c>
      <c r="Q121" s="22">
        <v>-1.34094E-2</v>
      </c>
      <c r="R121" s="22">
        <v>111</v>
      </c>
      <c r="S121" s="22">
        <v>0.45834399999999997</v>
      </c>
      <c r="T121">
        <f t="shared" si="14"/>
        <v>16.554814814814815</v>
      </c>
      <c r="U121">
        <f t="shared" si="15"/>
        <v>7.5983951229629634</v>
      </c>
      <c r="X121" s="9"/>
      <c r="Y121" s="22">
        <v>1.1210599999999999</v>
      </c>
      <c r="Z121" s="22">
        <v>15.102399999999999</v>
      </c>
      <c r="AA121" s="22">
        <v>-1.22833E-2</v>
      </c>
      <c r="AB121" s="22">
        <v>111</v>
      </c>
      <c r="AC121" s="22">
        <v>1.1206100000000001</v>
      </c>
      <c r="AD121">
        <f t="shared" si="16"/>
        <v>15.164567901234568</v>
      </c>
      <c r="AE121">
        <f t="shared" si="17"/>
        <v>17.000390491358022</v>
      </c>
      <c r="AF121" s="9"/>
      <c r="AG121" s="22">
        <v>0.458984</v>
      </c>
      <c r="AH121" s="22">
        <v>18.6799</v>
      </c>
      <c r="AI121" s="22">
        <v>-1.33423E-2</v>
      </c>
      <c r="AJ121" s="22">
        <v>111</v>
      </c>
      <c r="AK121" s="22">
        <v>0.45822099999999999</v>
      </c>
      <c r="AL121">
        <f t="shared" si="18"/>
        <v>16.471975308641973</v>
      </c>
      <c r="AM121">
        <f t="shared" si="19"/>
        <v>7.5603731150617275</v>
      </c>
      <c r="AP121" s="9"/>
      <c r="AQ121" s="22">
        <v>1.1210599999999999</v>
      </c>
      <c r="AR121" s="22">
        <v>23.988600000000002</v>
      </c>
      <c r="AS121" s="22">
        <v>-1.22437E-2</v>
      </c>
      <c r="AT121" s="22">
        <v>111</v>
      </c>
      <c r="AU121" s="22">
        <v>1.1196900000000001</v>
      </c>
      <c r="AV121">
        <f t="shared" si="20"/>
        <v>15.115679012345678</v>
      </c>
      <c r="AW121">
        <f t="shared" si="21"/>
        <v>16.945583113580245</v>
      </c>
      <c r="AX121" s="9"/>
      <c r="AY121" s="22">
        <v>0.458984</v>
      </c>
      <c r="AZ121" s="22">
        <v>27.566099999999999</v>
      </c>
      <c r="BA121" s="22">
        <v>-1.33911E-2</v>
      </c>
      <c r="BB121" s="22">
        <v>111</v>
      </c>
      <c r="BC121" s="22">
        <v>0.458374</v>
      </c>
      <c r="BD121">
        <f t="shared" si="22"/>
        <v>16.53222222222222</v>
      </c>
      <c r="BE121">
        <f t="shared" si="23"/>
        <v>7.5880254844444437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6.3092800000000002</v>
      </c>
      <c r="I122" s="22">
        <v>-1.22253E-2</v>
      </c>
      <c r="J122" s="22">
        <v>112</v>
      </c>
      <c r="K122" s="22">
        <v>1.1148100000000001</v>
      </c>
      <c r="L122">
        <f t="shared" si="12"/>
        <v>15.092962962962961</v>
      </c>
      <c r="M122">
        <f t="shared" si="13"/>
        <v>16.844199455555554</v>
      </c>
      <c r="N122" s="9"/>
      <c r="O122" s="22">
        <v>0.46401999999999999</v>
      </c>
      <c r="P122" s="22">
        <v>9.8867600000000007</v>
      </c>
      <c r="Q122" s="22">
        <v>-1.3406400000000001E-2</v>
      </c>
      <c r="R122" s="22">
        <v>112</v>
      </c>
      <c r="S122" s="22">
        <v>0.46340900000000002</v>
      </c>
      <c r="T122">
        <f t="shared" si="14"/>
        <v>16.551111111111108</v>
      </c>
      <c r="U122">
        <f t="shared" si="15"/>
        <v>7.6800465777777767</v>
      </c>
      <c r="X122" s="9"/>
      <c r="Y122" s="22">
        <v>1.1160300000000001</v>
      </c>
      <c r="Z122" s="22">
        <v>15.112500000000001</v>
      </c>
      <c r="AA122" s="22">
        <v>-1.23138E-2</v>
      </c>
      <c r="AB122" s="22">
        <v>112</v>
      </c>
      <c r="AC122" s="22">
        <v>1.11511</v>
      </c>
      <c r="AD122">
        <f t="shared" si="16"/>
        <v>15.202222222222222</v>
      </c>
      <c r="AE122">
        <f t="shared" si="17"/>
        <v>16.966136066666667</v>
      </c>
      <c r="AF122" s="9"/>
      <c r="AG122" s="22">
        <v>0.46401999999999999</v>
      </c>
      <c r="AH122" s="22">
        <v>18.690000000000001</v>
      </c>
      <c r="AI122" s="22">
        <v>-1.3339200000000001E-2</v>
      </c>
      <c r="AJ122" s="22">
        <v>112</v>
      </c>
      <c r="AK122" s="22">
        <v>0.46340900000000002</v>
      </c>
      <c r="AL122">
        <f t="shared" si="18"/>
        <v>16.468148148148149</v>
      </c>
      <c r="AM122">
        <f t="shared" si="19"/>
        <v>7.6415501037037039</v>
      </c>
      <c r="AP122" s="9"/>
      <c r="AQ122" s="22">
        <v>1.1160300000000001</v>
      </c>
      <c r="AR122" s="22">
        <v>23.998699999999999</v>
      </c>
      <c r="AS122" s="22">
        <v>-1.22559E-2</v>
      </c>
      <c r="AT122" s="22">
        <v>112</v>
      </c>
      <c r="AU122" s="22">
        <v>1.1145</v>
      </c>
      <c r="AV122">
        <f t="shared" si="20"/>
        <v>15.130740740740739</v>
      </c>
      <c r="AW122">
        <f t="shared" si="21"/>
        <v>16.886360588888888</v>
      </c>
      <c r="AX122" s="9"/>
      <c r="AY122" s="22">
        <v>0.46401999999999999</v>
      </c>
      <c r="AZ122" s="22">
        <v>27.5762</v>
      </c>
      <c r="BA122" s="22">
        <v>-1.3382E-2</v>
      </c>
      <c r="BB122" s="22">
        <v>112</v>
      </c>
      <c r="BC122" s="22">
        <v>0.46337899999999999</v>
      </c>
      <c r="BD122">
        <f t="shared" si="22"/>
        <v>16.520987654320987</v>
      </c>
      <c r="BE122">
        <f t="shared" si="23"/>
        <v>7.6660686913580243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6.31935</v>
      </c>
      <c r="I123" s="22">
        <v>-1.2246699999999999E-2</v>
      </c>
      <c r="J123" s="22">
        <v>113</v>
      </c>
      <c r="K123" s="22">
        <v>1.1096200000000001</v>
      </c>
      <c r="L123">
        <f t="shared" si="12"/>
        <v>15.11938271604938</v>
      </c>
      <c r="M123">
        <f t="shared" si="13"/>
        <v>16.7974830037037</v>
      </c>
      <c r="N123" s="9"/>
      <c r="O123" s="22">
        <v>0.469055</v>
      </c>
      <c r="P123" s="22">
        <v>9.8968299999999996</v>
      </c>
      <c r="Q123" s="22">
        <v>-1.3406400000000001E-2</v>
      </c>
      <c r="R123" s="22">
        <v>113</v>
      </c>
      <c r="S123" s="22">
        <v>0.46832299999999999</v>
      </c>
      <c r="T123">
        <f t="shared" si="14"/>
        <v>16.551111111111108</v>
      </c>
      <c r="U123">
        <f t="shared" si="15"/>
        <v>7.7633814222222206</v>
      </c>
      <c r="X123" s="9"/>
      <c r="Y123" s="22">
        <v>1.1109899999999999</v>
      </c>
      <c r="Z123" s="22">
        <v>15.1226</v>
      </c>
      <c r="AA123" s="22">
        <v>-1.2341299999999999E-2</v>
      </c>
      <c r="AB123" s="22">
        <v>113</v>
      </c>
      <c r="AC123" s="22">
        <v>1.1102300000000001</v>
      </c>
      <c r="AD123">
        <f t="shared" si="16"/>
        <v>15.236172839506171</v>
      </c>
      <c r="AE123">
        <f t="shared" si="17"/>
        <v>16.927235662962961</v>
      </c>
      <c r="AF123" s="9"/>
      <c r="AG123" s="22">
        <v>0.469055</v>
      </c>
      <c r="AH123" s="22">
        <v>18.700099999999999</v>
      </c>
      <c r="AI123" s="22">
        <v>-1.3351399999999999E-2</v>
      </c>
      <c r="AJ123" s="22">
        <v>113</v>
      </c>
      <c r="AK123" s="22">
        <v>0.468414</v>
      </c>
      <c r="AL123">
        <f t="shared" si="18"/>
        <v>16.483209876543206</v>
      </c>
      <c r="AM123">
        <f t="shared" si="19"/>
        <v>7.7315320086419739</v>
      </c>
      <c r="AP123" s="9"/>
      <c r="AQ123" s="22">
        <v>1.1109899999999999</v>
      </c>
      <c r="AR123" s="22">
        <v>24.008800000000001</v>
      </c>
      <c r="AS123" s="22">
        <v>-1.22772E-2</v>
      </c>
      <c r="AT123" s="22">
        <v>113</v>
      </c>
      <c r="AU123" s="22">
        <v>1.1096200000000001</v>
      </c>
      <c r="AV123">
        <f t="shared" si="20"/>
        <v>15.157037037037037</v>
      </c>
      <c r="AW123">
        <f t="shared" si="21"/>
        <v>16.839316577777776</v>
      </c>
      <c r="AX123" s="9"/>
      <c r="AY123" s="22">
        <v>0.469055</v>
      </c>
      <c r="AZ123" s="22">
        <v>27.586300000000001</v>
      </c>
      <c r="BA123" s="22">
        <v>-1.33759E-2</v>
      </c>
      <c r="BB123" s="22">
        <v>113</v>
      </c>
      <c r="BC123" s="22">
        <v>0.468414</v>
      </c>
      <c r="BD123">
        <f t="shared" si="22"/>
        <v>16.513456790123456</v>
      </c>
      <c r="BE123">
        <f t="shared" si="23"/>
        <v>7.7457194746913576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6.3294199999999998</v>
      </c>
      <c r="I124" s="22">
        <v>-1.22711E-2</v>
      </c>
      <c r="J124" s="22">
        <v>114</v>
      </c>
      <c r="K124" s="22">
        <v>1.10443</v>
      </c>
      <c r="L124">
        <f t="shared" si="12"/>
        <v>15.149506172839505</v>
      </c>
      <c r="M124">
        <f t="shared" si="13"/>
        <v>16.754747846913581</v>
      </c>
      <c r="N124" s="9"/>
      <c r="O124" s="22">
        <v>0.47409099999999998</v>
      </c>
      <c r="P124" s="22">
        <v>9.9069000000000003</v>
      </c>
      <c r="Q124" s="22">
        <v>-1.34003E-2</v>
      </c>
      <c r="R124" s="22">
        <v>114</v>
      </c>
      <c r="S124" s="22">
        <v>0.47341899999999998</v>
      </c>
      <c r="T124">
        <f t="shared" si="14"/>
        <v>16.543580246913578</v>
      </c>
      <c r="U124">
        <f t="shared" si="15"/>
        <v>7.8431625028395047</v>
      </c>
      <c r="X124" s="9"/>
      <c r="Y124" s="22">
        <v>1.1059600000000001</v>
      </c>
      <c r="Z124" s="22">
        <v>15.1327</v>
      </c>
      <c r="AA124" s="22">
        <v>-1.2368799999999999E-2</v>
      </c>
      <c r="AB124" s="22">
        <v>114</v>
      </c>
      <c r="AC124" s="22">
        <v>1.1047400000000001</v>
      </c>
      <c r="AD124">
        <f t="shared" si="16"/>
        <v>15.270123456790122</v>
      </c>
      <c r="AE124">
        <f t="shared" si="17"/>
        <v>16.888145738271604</v>
      </c>
      <c r="AF124" s="9"/>
      <c r="AG124" s="22">
        <v>0.47409099999999998</v>
      </c>
      <c r="AH124" s="22">
        <v>18.710100000000001</v>
      </c>
      <c r="AI124" s="22">
        <v>-1.33545E-2</v>
      </c>
      <c r="AJ124" s="22">
        <v>114</v>
      </c>
      <c r="AK124" s="22">
        <v>0.47341899999999998</v>
      </c>
      <c r="AL124">
        <f t="shared" si="18"/>
        <v>16.487037037037037</v>
      </c>
      <c r="AM124">
        <f t="shared" si="19"/>
        <v>7.8163558759259262</v>
      </c>
      <c r="AP124" s="9"/>
      <c r="AQ124" s="22">
        <v>1.1059600000000001</v>
      </c>
      <c r="AR124" s="22">
        <v>24.018799999999999</v>
      </c>
      <c r="AS124" s="22">
        <v>-1.2289400000000001E-2</v>
      </c>
      <c r="AT124" s="22">
        <v>114</v>
      </c>
      <c r="AU124" s="22">
        <v>1.1053500000000001</v>
      </c>
      <c r="AV124">
        <f t="shared" si="20"/>
        <v>15.172098765432098</v>
      </c>
      <c r="AW124">
        <f t="shared" si="21"/>
        <v>16.779734350617286</v>
      </c>
      <c r="AX124" s="9"/>
      <c r="AY124" s="22">
        <v>0.47409099999999998</v>
      </c>
      <c r="AZ124" s="22">
        <v>27.596299999999999</v>
      </c>
      <c r="BA124" s="22">
        <v>-1.33606E-2</v>
      </c>
      <c r="BB124" s="22">
        <v>114</v>
      </c>
      <c r="BC124" s="22">
        <v>0.47344999999999998</v>
      </c>
      <c r="BD124">
        <f t="shared" si="22"/>
        <v>16.494567901234568</v>
      </c>
      <c r="BE124">
        <f t="shared" si="23"/>
        <v>7.819926190864197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6.3394899999999996</v>
      </c>
      <c r="I125" s="22">
        <v>-1.22925E-2</v>
      </c>
      <c r="J125" s="22">
        <v>115</v>
      </c>
      <c r="K125" s="22">
        <v>1.09985</v>
      </c>
      <c r="L125">
        <f t="shared" si="12"/>
        <v>15.175925925925924</v>
      </c>
      <c r="M125">
        <f t="shared" si="13"/>
        <v>16.707480370370366</v>
      </c>
      <c r="N125" s="9"/>
      <c r="O125" s="22">
        <v>0.479126</v>
      </c>
      <c r="P125" s="22">
        <v>9.9169699999999992</v>
      </c>
      <c r="Q125" s="22">
        <v>-1.34003E-2</v>
      </c>
      <c r="R125" s="22">
        <v>115</v>
      </c>
      <c r="S125" s="22">
        <v>0.47854600000000003</v>
      </c>
      <c r="T125">
        <f t="shared" si="14"/>
        <v>16.543580246913578</v>
      </c>
      <c r="U125">
        <f t="shared" si="15"/>
        <v>7.9264594293827146</v>
      </c>
      <c r="X125" s="9"/>
      <c r="Y125" s="22">
        <v>1.1009199999999999</v>
      </c>
      <c r="Z125" s="22">
        <v>15.1427</v>
      </c>
      <c r="AA125" s="22">
        <v>-1.23962E-2</v>
      </c>
      <c r="AB125" s="22">
        <v>115</v>
      </c>
      <c r="AC125" s="22">
        <v>1.10046</v>
      </c>
      <c r="AD125">
        <f t="shared" si="16"/>
        <v>15.303950617283951</v>
      </c>
      <c r="AE125">
        <f t="shared" si="17"/>
        <v>16.848425313580247</v>
      </c>
      <c r="AF125" s="9"/>
      <c r="AG125" s="22">
        <v>0.479126</v>
      </c>
      <c r="AH125" s="22">
        <v>18.720199999999998</v>
      </c>
      <c r="AI125" s="22">
        <v>-1.3351399999999999E-2</v>
      </c>
      <c r="AJ125" s="22">
        <v>115</v>
      </c>
      <c r="AK125" s="22">
        <v>0.47845500000000002</v>
      </c>
      <c r="AL125">
        <f t="shared" si="18"/>
        <v>16.483209876543206</v>
      </c>
      <c r="AM125">
        <f t="shared" si="19"/>
        <v>7.8975344153086402</v>
      </c>
      <c r="AP125" s="9"/>
      <c r="AQ125" s="22">
        <v>1.1009199999999999</v>
      </c>
      <c r="AR125" s="22">
        <v>24.0289</v>
      </c>
      <c r="AS125" s="22">
        <v>-1.23077E-2</v>
      </c>
      <c r="AT125" s="22">
        <v>115</v>
      </c>
      <c r="AU125" s="22">
        <v>1.10016</v>
      </c>
      <c r="AV125">
        <f t="shared" si="20"/>
        <v>15.19469135802469</v>
      </c>
      <c r="AW125">
        <f t="shared" si="21"/>
        <v>16.728139609876539</v>
      </c>
      <c r="AX125" s="9"/>
      <c r="AY125" s="22">
        <v>0.479126</v>
      </c>
      <c r="AZ125" s="22">
        <v>27.606400000000001</v>
      </c>
      <c r="BA125" s="22">
        <v>-1.33606E-2</v>
      </c>
      <c r="BB125" s="22">
        <v>115</v>
      </c>
      <c r="BC125" s="22">
        <v>0.47845500000000002</v>
      </c>
      <c r="BD125">
        <f t="shared" si="22"/>
        <v>16.494567901234568</v>
      </c>
      <c r="BE125">
        <f t="shared" si="23"/>
        <v>7.9029763402469131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6.3495600000000003</v>
      </c>
      <c r="I126" s="22">
        <v>-1.2326E-2</v>
      </c>
      <c r="J126" s="22">
        <v>116</v>
      </c>
      <c r="K126" s="22">
        <v>1.09406</v>
      </c>
      <c r="L126">
        <f t="shared" si="12"/>
        <v>15.217283950617283</v>
      </c>
      <c r="M126">
        <f t="shared" si="13"/>
        <v>16.676469308641973</v>
      </c>
      <c r="N126" s="9"/>
      <c r="O126" s="22">
        <v>0.48416100000000001</v>
      </c>
      <c r="P126" s="22">
        <v>9.9270499999999995</v>
      </c>
      <c r="Q126" s="22">
        <v>-1.3406400000000001E-2</v>
      </c>
      <c r="R126" s="22">
        <v>116</v>
      </c>
      <c r="S126" s="22">
        <v>0.48355100000000001</v>
      </c>
      <c r="T126">
        <f t="shared" si="14"/>
        <v>16.551111111111108</v>
      </c>
      <c r="U126">
        <f t="shared" si="15"/>
        <v>8.0134025066666652</v>
      </c>
      <c r="X126" s="9"/>
      <c r="Y126" s="22">
        <v>1.09589</v>
      </c>
      <c r="Z126" s="22">
        <v>15.152799999999999</v>
      </c>
      <c r="AA126" s="22">
        <v>-1.2417600000000001E-2</v>
      </c>
      <c r="AB126" s="22">
        <v>116</v>
      </c>
      <c r="AC126" s="22">
        <v>1.09497</v>
      </c>
      <c r="AD126">
        <f t="shared" si="16"/>
        <v>15.330370370370371</v>
      </c>
      <c r="AE126">
        <f t="shared" si="17"/>
        <v>16.800399585185186</v>
      </c>
      <c r="AF126" s="9"/>
      <c r="AG126" s="22">
        <v>0.48416100000000001</v>
      </c>
      <c r="AH126" s="22">
        <v>18.7303</v>
      </c>
      <c r="AI126" s="22">
        <v>-1.33423E-2</v>
      </c>
      <c r="AJ126" s="22">
        <v>116</v>
      </c>
      <c r="AK126" s="22">
        <v>0.48348999999999998</v>
      </c>
      <c r="AL126">
        <f t="shared" si="18"/>
        <v>16.471975308641973</v>
      </c>
      <c r="AM126">
        <f t="shared" si="19"/>
        <v>7.9750880374074065</v>
      </c>
      <c r="AP126" s="9"/>
      <c r="AQ126" s="22">
        <v>1.09589</v>
      </c>
      <c r="AR126" s="22">
        <v>24.039000000000001</v>
      </c>
      <c r="AS126" s="22">
        <v>-1.23322E-2</v>
      </c>
      <c r="AT126" s="22">
        <v>116</v>
      </c>
      <c r="AU126" s="22">
        <v>1.09467</v>
      </c>
      <c r="AV126">
        <f t="shared" si="20"/>
        <v>15.224938271604938</v>
      </c>
      <c r="AW126">
        <f t="shared" si="21"/>
        <v>16.684857602469137</v>
      </c>
      <c r="AX126" s="9"/>
      <c r="AY126" s="22">
        <v>0.48416100000000001</v>
      </c>
      <c r="AZ126" s="22">
        <v>27.616499999999998</v>
      </c>
      <c r="BA126" s="22">
        <v>-1.3372800000000001E-2</v>
      </c>
      <c r="BB126" s="22">
        <v>116</v>
      </c>
      <c r="BC126" s="22">
        <v>0.48352099999999998</v>
      </c>
      <c r="BD126">
        <f t="shared" si="22"/>
        <v>16.509629629629632</v>
      </c>
      <c r="BE126">
        <f t="shared" si="23"/>
        <v>7.993318791111113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6.3596300000000001</v>
      </c>
      <c r="I127" s="22">
        <v>-1.2356600000000001E-2</v>
      </c>
      <c r="J127" s="22">
        <v>117</v>
      </c>
      <c r="K127" s="22">
        <v>1.08978</v>
      </c>
      <c r="L127">
        <f t="shared" si="12"/>
        <v>15.255061728395061</v>
      </c>
      <c r="M127">
        <f t="shared" si="13"/>
        <v>16.640984086419753</v>
      </c>
      <c r="N127" s="9"/>
      <c r="O127" s="22">
        <v>0.48919699999999999</v>
      </c>
      <c r="P127" s="22">
        <v>9.9371200000000002</v>
      </c>
      <c r="Q127" s="22">
        <v>-1.34033E-2</v>
      </c>
      <c r="R127" s="22">
        <v>117</v>
      </c>
      <c r="S127" s="22">
        <v>0.48846400000000001</v>
      </c>
      <c r="T127">
        <f t="shared" si="14"/>
        <v>16.547283950617281</v>
      </c>
      <c r="U127">
        <f t="shared" si="15"/>
        <v>8.0948816667901227</v>
      </c>
      <c r="X127" s="9"/>
      <c r="Y127" s="22">
        <v>1.0908500000000001</v>
      </c>
      <c r="Z127" s="22">
        <v>15.1629</v>
      </c>
      <c r="AA127" s="22">
        <v>-1.24268E-2</v>
      </c>
      <c r="AB127" s="22">
        <v>117</v>
      </c>
      <c r="AC127" s="22">
        <v>1.09009</v>
      </c>
      <c r="AD127">
        <f t="shared" si="16"/>
        <v>15.341728395061727</v>
      </c>
      <c r="AE127">
        <f t="shared" si="17"/>
        <v>16.735524419753087</v>
      </c>
      <c r="AF127" s="9"/>
      <c r="AG127" s="22">
        <v>0.48919699999999999</v>
      </c>
      <c r="AH127" s="22">
        <v>18.740400000000001</v>
      </c>
      <c r="AI127" s="22">
        <v>-1.33423E-2</v>
      </c>
      <c r="AJ127" s="22">
        <v>117</v>
      </c>
      <c r="AK127" s="22">
        <v>0.48846400000000001</v>
      </c>
      <c r="AL127">
        <f t="shared" si="18"/>
        <v>16.471975308641973</v>
      </c>
      <c r="AM127">
        <f t="shared" si="19"/>
        <v>8.058040905061727</v>
      </c>
      <c r="AP127" s="9"/>
      <c r="AQ127" s="22">
        <v>1.0908500000000001</v>
      </c>
      <c r="AR127" s="22">
        <v>24.049099999999999</v>
      </c>
      <c r="AS127" s="22">
        <v>-1.23535E-2</v>
      </c>
      <c r="AT127" s="22">
        <v>117</v>
      </c>
      <c r="AU127" s="22">
        <v>1.08948</v>
      </c>
      <c r="AV127">
        <f t="shared" si="20"/>
        <v>15.251234567901234</v>
      </c>
      <c r="AW127">
        <f t="shared" si="21"/>
        <v>16.636809228395062</v>
      </c>
      <c r="AX127" s="9"/>
      <c r="AY127" s="22">
        <v>0.48919699999999999</v>
      </c>
      <c r="AZ127" s="22">
        <v>27.6265</v>
      </c>
      <c r="BA127" s="22">
        <v>-1.33667E-2</v>
      </c>
      <c r="BB127" s="22">
        <v>117</v>
      </c>
      <c r="BC127" s="22">
        <v>0.48855599999999999</v>
      </c>
      <c r="BD127">
        <f t="shared" si="22"/>
        <v>16.502098765432098</v>
      </c>
      <c r="BE127">
        <f t="shared" si="23"/>
        <v>8.0727772097530863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6.3696999999999999</v>
      </c>
      <c r="I128" s="22">
        <v>-1.2374899999999999E-2</v>
      </c>
      <c r="J128" s="22">
        <v>118</v>
      </c>
      <c r="K128" s="22">
        <v>1.0845899999999999</v>
      </c>
      <c r="L128">
        <f t="shared" si="12"/>
        <v>15.277654320987653</v>
      </c>
      <c r="M128">
        <f t="shared" si="13"/>
        <v>16.588782614814814</v>
      </c>
      <c r="N128" s="9"/>
      <c r="O128" s="22">
        <v>0.494232</v>
      </c>
      <c r="P128" s="22">
        <v>9.9471900000000009</v>
      </c>
      <c r="Q128" s="22">
        <v>-1.33972E-2</v>
      </c>
      <c r="R128" s="22">
        <v>118</v>
      </c>
      <c r="S128" s="22">
        <v>0.49356100000000003</v>
      </c>
      <c r="T128">
        <f t="shared" si="14"/>
        <v>16.539753086419751</v>
      </c>
      <c r="U128">
        <f t="shared" si="15"/>
        <v>8.1744752474074058</v>
      </c>
      <c r="X128" s="9"/>
      <c r="Y128" s="22">
        <v>1.08582</v>
      </c>
      <c r="Z128" s="22">
        <v>15.1729</v>
      </c>
      <c r="AA128" s="22">
        <v>-1.2442E-2</v>
      </c>
      <c r="AB128" s="22">
        <v>118</v>
      </c>
      <c r="AC128" s="22">
        <v>1.0839799999999999</v>
      </c>
      <c r="AD128">
        <f t="shared" si="16"/>
        <v>15.360493827160493</v>
      </c>
      <c r="AE128">
        <f t="shared" si="17"/>
        <v>16.678731407407408</v>
      </c>
      <c r="AF128" s="9"/>
      <c r="AG128" s="22">
        <v>0.494232</v>
      </c>
      <c r="AH128" s="22">
        <v>18.750399999999999</v>
      </c>
      <c r="AI128" s="22">
        <v>-1.3345299999999999E-2</v>
      </c>
      <c r="AJ128" s="22">
        <v>118</v>
      </c>
      <c r="AK128" s="22">
        <v>0.49362200000000001</v>
      </c>
      <c r="AL128">
        <f t="shared" si="18"/>
        <v>16.475679012345676</v>
      </c>
      <c r="AM128">
        <f t="shared" si="19"/>
        <v>8.1428077896296287</v>
      </c>
      <c r="AP128" s="9"/>
      <c r="AQ128" s="22">
        <v>1.08582</v>
      </c>
      <c r="AR128" s="22">
        <v>24.059100000000001</v>
      </c>
      <c r="AS128" s="22">
        <v>-1.2368799999999999E-2</v>
      </c>
      <c r="AT128" s="22">
        <v>118</v>
      </c>
      <c r="AU128" s="22">
        <v>1.08521</v>
      </c>
      <c r="AV128">
        <f t="shared" si="20"/>
        <v>15.270123456790122</v>
      </c>
      <c r="AW128">
        <f t="shared" si="21"/>
        <v>16.580605451851852</v>
      </c>
      <c r="AX128" s="9"/>
      <c r="AY128" s="22">
        <v>0.494232</v>
      </c>
      <c r="AZ128" s="22">
        <v>27.636600000000001</v>
      </c>
      <c r="BA128" s="22">
        <v>-1.33575E-2</v>
      </c>
      <c r="BB128" s="22">
        <v>118</v>
      </c>
      <c r="BC128" s="22">
        <v>0.49362200000000001</v>
      </c>
      <c r="BD128">
        <f t="shared" si="22"/>
        <v>16.49074074074074</v>
      </c>
      <c r="BE128">
        <f t="shared" si="23"/>
        <v>8.1502517777777772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6.3797699999999997</v>
      </c>
      <c r="I129" s="22">
        <v>-1.2390099999999999E-2</v>
      </c>
      <c r="J129" s="22">
        <v>119</v>
      </c>
      <c r="K129" s="22">
        <v>1.0797099999999999</v>
      </c>
      <c r="L129">
        <f t="shared" si="12"/>
        <v>15.296419753086418</v>
      </c>
      <c r="M129">
        <f t="shared" si="13"/>
        <v>16.532064540740741</v>
      </c>
      <c r="N129" s="9"/>
      <c r="O129" s="22">
        <v>0.49926799999999999</v>
      </c>
      <c r="P129" s="22">
        <v>9.9572599999999998</v>
      </c>
      <c r="Q129" s="22">
        <v>-1.33942E-2</v>
      </c>
      <c r="R129" s="22">
        <v>119</v>
      </c>
      <c r="S129" s="22">
        <v>0.49862699999999999</v>
      </c>
      <c r="T129">
        <f t="shared" si="14"/>
        <v>16.536049382716048</v>
      </c>
      <c r="U129">
        <f t="shared" si="15"/>
        <v>8.2559203032098747</v>
      </c>
      <c r="X129" s="9"/>
      <c r="Y129" s="22">
        <v>1.0807800000000001</v>
      </c>
      <c r="Z129" s="22">
        <v>15.183</v>
      </c>
      <c r="AA129" s="22">
        <v>-1.2451200000000001E-2</v>
      </c>
      <c r="AB129" s="22">
        <v>119</v>
      </c>
      <c r="AC129" s="22">
        <v>1.0803199999999999</v>
      </c>
      <c r="AD129">
        <f t="shared" si="16"/>
        <v>15.371851851851853</v>
      </c>
      <c r="AE129">
        <f t="shared" si="17"/>
        <v>16.613590044444447</v>
      </c>
      <c r="AF129" s="9"/>
      <c r="AG129" s="22">
        <v>0.49926799999999999</v>
      </c>
      <c r="AH129" s="22">
        <v>18.7605</v>
      </c>
      <c r="AI129" s="22">
        <v>-1.3339200000000001E-2</v>
      </c>
      <c r="AJ129" s="22">
        <v>119</v>
      </c>
      <c r="AK129" s="22">
        <v>0.49868800000000002</v>
      </c>
      <c r="AL129">
        <f t="shared" si="18"/>
        <v>16.468148148148149</v>
      </c>
      <c r="AM129">
        <f t="shared" si="19"/>
        <v>8.2220193896296294</v>
      </c>
      <c r="AP129" s="9"/>
      <c r="AQ129" s="22">
        <v>1.0807800000000001</v>
      </c>
      <c r="AR129" s="22">
        <v>24.069199999999999</v>
      </c>
      <c r="AS129" s="22">
        <v>-1.23932E-2</v>
      </c>
      <c r="AT129" s="22">
        <v>119</v>
      </c>
      <c r="AU129" s="22">
        <v>1.08002</v>
      </c>
      <c r="AV129">
        <f t="shared" si="20"/>
        <v>15.300246913580246</v>
      </c>
      <c r="AW129">
        <f t="shared" si="21"/>
        <v>16.53620085925926</v>
      </c>
      <c r="AX129" s="9"/>
      <c r="AY129" s="22">
        <v>0.49926799999999999</v>
      </c>
      <c r="AZ129" s="22">
        <v>27.646699999999999</v>
      </c>
      <c r="BA129" s="22">
        <v>-1.33484E-2</v>
      </c>
      <c r="BB129" s="22">
        <v>119</v>
      </c>
      <c r="BC129" s="22">
        <v>0.49862699999999999</v>
      </c>
      <c r="BD129">
        <f t="shared" si="22"/>
        <v>16.479506172839503</v>
      </c>
      <c r="BE129">
        <f t="shared" si="23"/>
        <v>8.2276900879012338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6.3898400000000004</v>
      </c>
      <c r="I130" s="22">
        <v>-1.24023E-2</v>
      </c>
      <c r="J130" s="22">
        <v>120</v>
      </c>
      <c r="K130" s="22">
        <v>1.07483</v>
      </c>
      <c r="L130">
        <f t="shared" si="12"/>
        <v>15.311481481481479</v>
      </c>
      <c r="M130">
        <f t="shared" si="13"/>
        <v>16.471173088888886</v>
      </c>
      <c r="N130" s="9"/>
      <c r="O130" s="22">
        <v>0.50430299999999995</v>
      </c>
      <c r="P130" s="22">
        <v>9.9673300000000005</v>
      </c>
      <c r="Q130" s="22">
        <v>-1.3384999999999999E-2</v>
      </c>
      <c r="R130" s="22">
        <v>120</v>
      </c>
      <c r="S130" s="22">
        <v>0.50366200000000005</v>
      </c>
      <c r="T130">
        <f t="shared" si="14"/>
        <v>16.52469135802469</v>
      </c>
      <c r="U130">
        <f t="shared" si="15"/>
        <v>8.333451425925924</v>
      </c>
      <c r="X130" s="9"/>
      <c r="Y130" s="22">
        <v>1.0757399999999999</v>
      </c>
      <c r="Z130" s="22">
        <v>15.193099999999999</v>
      </c>
      <c r="AA130" s="22">
        <v>-1.2466400000000001E-2</v>
      </c>
      <c r="AB130" s="22">
        <v>120</v>
      </c>
      <c r="AC130" s="22">
        <v>1.07422</v>
      </c>
      <c r="AD130">
        <f t="shared" si="16"/>
        <v>15.390617283950617</v>
      </c>
      <c r="AE130">
        <f t="shared" si="17"/>
        <v>16.556302637037035</v>
      </c>
      <c r="AF130" s="9"/>
      <c r="AG130" s="22">
        <v>0.50430299999999995</v>
      </c>
      <c r="AH130" s="22">
        <v>18.770600000000002</v>
      </c>
      <c r="AI130" s="22">
        <v>-1.3330099999999999E-2</v>
      </c>
      <c r="AJ130" s="22">
        <v>120</v>
      </c>
      <c r="AK130" s="22">
        <v>0.50360099999999997</v>
      </c>
      <c r="AL130">
        <f t="shared" si="18"/>
        <v>16.456913580246912</v>
      </c>
      <c r="AM130">
        <f t="shared" si="19"/>
        <v>8.2992708892592582</v>
      </c>
      <c r="AP130" s="9"/>
      <c r="AQ130" s="22">
        <v>1.0757399999999999</v>
      </c>
      <c r="AR130" s="22">
        <v>24.0793</v>
      </c>
      <c r="AS130" s="22">
        <v>-1.2423699999999999E-2</v>
      </c>
      <c r="AT130" s="22">
        <v>120</v>
      </c>
      <c r="AU130" s="22">
        <v>1.0751299999999999</v>
      </c>
      <c r="AV130">
        <f t="shared" si="20"/>
        <v>15.3379012345679</v>
      </c>
      <c r="AW130">
        <f t="shared" si="21"/>
        <v>16.499593874074073</v>
      </c>
      <c r="AX130" s="9"/>
      <c r="AY130" s="22">
        <v>0.50430299999999995</v>
      </c>
      <c r="AZ130" s="22">
        <v>27.6568</v>
      </c>
      <c r="BA130" s="22">
        <v>-1.3339200000000001E-2</v>
      </c>
      <c r="BB130" s="22">
        <v>120</v>
      </c>
      <c r="BC130" s="22">
        <v>0.50363199999999997</v>
      </c>
      <c r="BD130">
        <f t="shared" si="22"/>
        <v>16.468148148148149</v>
      </c>
      <c r="BE130">
        <f t="shared" si="23"/>
        <v>8.3049365155555552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6.3999100000000002</v>
      </c>
      <c r="I131" s="22">
        <v>-1.2417600000000001E-2</v>
      </c>
      <c r="J131" s="22">
        <v>121</v>
      </c>
      <c r="K131" s="22">
        <v>1.0696399999999999</v>
      </c>
      <c r="L131">
        <f t="shared" si="12"/>
        <v>15.330370370370371</v>
      </c>
      <c r="M131">
        <f t="shared" si="13"/>
        <v>16.414380859259261</v>
      </c>
      <c r="N131" s="9"/>
      <c r="O131" s="22">
        <v>0.50933799999999996</v>
      </c>
      <c r="P131" s="22">
        <v>9.9773999999999994</v>
      </c>
      <c r="Q131" s="22">
        <v>-1.33759E-2</v>
      </c>
      <c r="R131" s="22">
        <v>121</v>
      </c>
      <c r="S131" s="22">
        <v>0.50863599999999998</v>
      </c>
      <c r="T131">
        <f t="shared" si="14"/>
        <v>16.513456790123456</v>
      </c>
      <c r="U131">
        <f t="shared" si="15"/>
        <v>8.4109310545679001</v>
      </c>
      <c r="X131" s="9"/>
      <c r="Y131" s="22">
        <v>1.0707100000000001</v>
      </c>
      <c r="Z131" s="22">
        <v>15.203200000000001</v>
      </c>
      <c r="AA131" s="22">
        <v>-1.24878E-2</v>
      </c>
      <c r="AB131" s="22">
        <v>121</v>
      </c>
      <c r="AC131" s="22">
        <v>1.06934</v>
      </c>
      <c r="AD131">
        <f t="shared" si="16"/>
        <v>15.417037037037037</v>
      </c>
      <c r="AE131">
        <f t="shared" si="17"/>
        <v>16.507175725925926</v>
      </c>
      <c r="AF131" s="9"/>
      <c r="AG131" s="22">
        <v>0.50933799999999996</v>
      </c>
      <c r="AH131" s="22">
        <v>18.7806</v>
      </c>
      <c r="AI131" s="22">
        <v>-1.33209E-2</v>
      </c>
      <c r="AJ131" s="22">
        <v>121</v>
      </c>
      <c r="AK131" s="22">
        <v>0.50866699999999998</v>
      </c>
      <c r="AL131">
        <f t="shared" si="18"/>
        <v>16.445555555555554</v>
      </c>
      <c r="AM131">
        <f t="shared" si="19"/>
        <v>8.3763463755555545</v>
      </c>
      <c r="AP131" s="9"/>
      <c r="AQ131" s="22">
        <v>1.0707100000000001</v>
      </c>
      <c r="AR131" s="22">
        <v>24.089300000000001</v>
      </c>
      <c r="AS131" s="22">
        <v>-1.2445100000000001E-2</v>
      </c>
      <c r="AT131" s="22">
        <v>121</v>
      </c>
      <c r="AU131" s="22">
        <v>1.0696399999999999</v>
      </c>
      <c r="AV131">
        <f t="shared" si="20"/>
        <v>15.36432098765432</v>
      </c>
      <c r="AW131">
        <f t="shared" si="21"/>
        <v>16.45073212469136</v>
      </c>
      <c r="AX131" s="9"/>
      <c r="AY131" s="22">
        <v>0.50933799999999996</v>
      </c>
      <c r="AZ131" s="22">
        <v>27.666799999999999</v>
      </c>
      <c r="BA131" s="22">
        <v>-1.3336199999999999E-2</v>
      </c>
      <c r="BB131" s="22">
        <v>121</v>
      </c>
      <c r="BC131" s="22">
        <v>0.50866699999999998</v>
      </c>
      <c r="BD131">
        <f t="shared" si="22"/>
        <v>16.464444444444442</v>
      </c>
      <c r="BE131">
        <f t="shared" si="23"/>
        <v>8.3859672044444427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6.4099899999999996</v>
      </c>
      <c r="I132" s="22">
        <v>-1.24298E-2</v>
      </c>
      <c r="J132" s="22">
        <v>122</v>
      </c>
      <c r="K132" s="22">
        <v>1.0647599999999999</v>
      </c>
      <c r="L132">
        <f t="shared" si="12"/>
        <v>15.34543209876543</v>
      </c>
      <c r="M132">
        <f t="shared" si="13"/>
        <v>16.353166624691355</v>
      </c>
      <c r="N132" s="9"/>
      <c r="O132" s="22">
        <v>0.514374</v>
      </c>
      <c r="P132" s="22">
        <v>9.9874700000000001</v>
      </c>
      <c r="Q132" s="22">
        <v>-1.33759E-2</v>
      </c>
      <c r="R132" s="22">
        <v>122</v>
      </c>
      <c r="S132" s="22">
        <v>0.51361100000000004</v>
      </c>
      <c r="T132">
        <f t="shared" si="14"/>
        <v>16.513456790123456</v>
      </c>
      <c r="U132">
        <f t="shared" si="15"/>
        <v>8.494092822962962</v>
      </c>
      <c r="X132" s="9"/>
      <c r="Y132" s="22">
        <v>1.0656699999999999</v>
      </c>
      <c r="Z132" s="22">
        <v>15.213200000000001</v>
      </c>
      <c r="AA132" s="22">
        <v>-1.25031E-2</v>
      </c>
      <c r="AB132" s="22">
        <v>122</v>
      </c>
      <c r="AC132" s="22">
        <v>1.0647599999999999</v>
      </c>
      <c r="AD132">
        <f t="shared" si="16"/>
        <v>15.435925925925924</v>
      </c>
      <c r="AE132">
        <f t="shared" si="17"/>
        <v>16.449603181481478</v>
      </c>
      <c r="AF132" s="9"/>
      <c r="AG132" s="22">
        <v>0.514374</v>
      </c>
      <c r="AH132" s="22">
        <v>18.790700000000001</v>
      </c>
      <c r="AI132" s="22">
        <v>-1.33087E-2</v>
      </c>
      <c r="AJ132" s="22">
        <v>122</v>
      </c>
      <c r="AK132" s="22">
        <v>0.513733</v>
      </c>
      <c r="AL132">
        <f t="shared" si="18"/>
        <v>16.430493827160493</v>
      </c>
      <c r="AM132">
        <f t="shared" si="19"/>
        <v>8.4514188318518517</v>
      </c>
      <c r="AP132" s="9"/>
      <c r="AQ132" s="22">
        <v>1.0656699999999999</v>
      </c>
      <c r="AR132" s="22">
        <v>24.099399999999999</v>
      </c>
      <c r="AS132" s="22">
        <v>-1.24542E-2</v>
      </c>
      <c r="AT132" s="22">
        <v>122</v>
      </c>
      <c r="AU132" s="22">
        <v>1.0650599999999999</v>
      </c>
      <c r="AV132">
        <f t="shared" si="20"/>
        <v>15.375555555555556</v>
      </c>
      <c r="AW132">
        <f t="shared" si="21"/>
        <v>16.385268288888888</v>
      </c>
      <c r="AX132" s="9"/>
      <c r="AY132" s="22">
        <v>0.514374</v>
      </c>
      <c r="AZ132" s="22">
        <v>27.6769</v>
      </c>
      <c r="BA132" s="22">
        <v>-1.3330099999999999E-2</v>
      </c>
      <c r="BB132" s="22">
        <v>122</v>
      </c>
      <c r="BC132" s="22">
        <v>0.51364100000000001</v>
      </c>
      <c r="BD132">
        <f t="shared" si="22"/>
        <v>16.456913580246912</v>
      </c>
      <c r="BE132">
        <f t="shared" si="23"/>
        <v>8.4650084659259246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6.4200600000000003</v>
      </c>
      <c r="I133" s="22">
        <v>-1.2442E-2</v>
      </c>
      <c r="J133" s="22">
        <v>123</v>
      </c>
      <c r="K133" s="22">
        <v>1.0592699999999999</v>
      </c>
      <c r="L133">
        <f t="shared" si="12"/>
        <v>15.360493827160493</v>
      </c>
      <c r="M133">
        <f t="shared" si="13"/>
        <v>16.291954172839507</v>
      </c>
      <c r="N133" s="9"/>
      <c r="O133" s="22">
        <v>0.51940900000000001</v>
      </c>
      <c r="P133" s="22">
        <v>9.9975400000000008</v>
      </c>
      <c r="Q133" s="22">
        <v>-1.33667E-2</v>
      </c>
      <c r="R133" s="22">
        <v>123</v>
      </c>
      <c r="S133" s="22">
        <v>0.51873800000000003</v>
      </c>
      <c r="T133">
        <f t="shared" si="14"/>
        <v>16.502098765432098</v>
      </c>
      <c r="U133">
        <f t="shared" si="15"/>
        <v>8.5713386176543214</v>
      </c>
      <c r="X133" s="9"/>
      <c r="Y133" s="22">
        <v>1.06064</v>
      </c>
      <c r="Z133" s="22">
        <v>15.2233</v>
      </c>
      <c r="AA133" s="22">
        <v>-1.25275E-2</v>
      </c>
      <c r="AB133" s="22">
        <v>123</v>
      </c>
      <c r="AC133" s="22">
        <v>1.0598799999999999</v>
      </c>
      <c r="AD133">
        <f t="shared" si="16"/>
        <v>15.466049382716049</v>
      </c>
      <c r="AE133">
        <f t="shared" si="17"/>
        <v>16.403910617283952</v>
      </c>
      <c r="AF133" s="9"/>
      <c r="AG133" s="22">
        <v>0.51940900000000001</v>
      </c>
      <c r="AH133" s="22">
        <v>18.800799999999999</v>
      </c>
      <c r="AI133" s="22">
        <v>-1.33118E-2</v>
      </c>
      <c r="AJ133" s="22">
        <v>123</v>
      </c>
      <c r="AK133" s="22">
        <v>0.51876800000000001</v>
      </c>
      <c r="AL133">
        <f t="shared" si="18"/>
        <v>16.434320987654321</v>
      </c>
      <c r="AM133">
        <f t="shared" si="19"/>
        <v>8.5361342298765432</v>
      </c>
      <c r="AP133" s="9"/>
      <c r="AQ133" s="22">
        <v>1.06064</v>
      </c>
      <c r="AR133" s="22">
        <v>24.109500000000001</v>
      </c>
      <c r="AS133" s="22">
        <v>-1.2472499999999999E-2</v>
      </c>
      <c r="AT133" s="22">
        <v>123</v>
      </c>
      <c r="AU133" s="22">
        <v>1.0589599999999999</v>
      </c>
      <c r="AV133">
        <f t="shared" si="20"/>
        <v>15.398148148148147</v>
      </c>
      <c r="AW133">
        <f t="shared" si="21"/>
        <v>16.33189185185185</v>
      </c>
      <c r="AX133" s="9"/>
      <c r="AY133" s="22">
        <v>0.51940900000000001</v>
      </c>
      <c r="AZ133" s="22">
        <v>27.687000000000001</v>
      </c>
      <c r="BA133" s="22">
        <v>-1.3324000000000001E-2</v>
      </c>
      <c r="BB133" s="22">
        <v>123</v>
      </c>
      <c r="BC133" s="22">
        <v>0.51873800000000003</v>
      </c>
      <c r="BD133">
        <f t="shared" si="22"/>
        <v>16.449382716049382</v>
      </c>
      <c r="BE133">
        <f t="shared" si="23"/>
        <v>8.5439574271604926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6.4301300000000001</v>
      </c>
      <c r="I134" s="22">
        <v>-1.2457299999999999E-2</v>
      </c>
      <c r="J134" s="22">
        <v>124</v>
      </c>
      <c r="K134" s="22">
        <v>1.0540799999999999</v>
      </c>
      <c r="L134">
        <f t="shared" si="12"/>
        <v>15.379382716049379</v>
      </c>
      <c r="M134">
        <f t="shared" si="13"/>
        <v>16.234476395061726</v>
      </c>
      <c r="N134" s="9"/>
      <c r="O134" s="22">
        <v>0.52444500000000005</v>
      </c>
      <c r="P134" s="22">
        <v>10.0076</v>
      </c>
      <c r="Q134" s="22">
        <v>-1.33606E-2</v>
      </c>
      <c r="R134" s="22">
        <v>124</v>
      </c>
      <c r="S134" s="22">
        <v>0.52368199999999998</v>
      </c>
      <c r="T134">
        <f t="shared" si="14"/>
        <v>16.494567901234568</v>
      </c>
      <c r="U134">
        <f t="shared" si="15"/>
        <v>8.6504936629629636</v>
      </c>
      <c r="X134" s="9"/>
      <c r="Y134" s="22">
        <v>1.0556000000000001</v>
      </c>
      <c r="Z134" s="22">
        <v>15.2334</v>
      </c>
      <c r="AA134" s="22">
        <v>-1.25366E-2</v>
      </c>
      <c r="AB134" s="22">
        <v>124</v>
      </c>
      <c r="AC134" s="22">
        <v>1.0543800000000001</v>
      </c>
      <c r="AD134">
        <f t="shared" si="16"/>
        <v>15.477283950617283</v>
      </c>
      <c r="AE134">
        <f t="shared" si="17"/>
        <v>16.337820938271605</v>
      </c>
      <c r="AF134" s="9"/>
      <c r="AG134" s="22">
        <v>0.52444500000000005</v>
      </c>
      <c r="AH134" s="22">
        <v>18.8109</v>
      </c>
      <c r="AI134" s="22">
        <v>-1.3317900000000001E-2</v>
      </c>
      <c r="AJ134" s="22">
        <v>124</v>
      </c>
      <c r="AK134" s="22">
        <v>0.52374299999999996</v>
      </c>
      <c r="AL134">
        <f t="shared" si="18"/>
        <v>16.441851851851851</v>
      </c>
      <c r="AM134">
        <f t="shared" si="19"/>
        <v>8.6228469944444441</v>
      </c>
      <c r="AP134" s="9"/>
      <c r="AQ134" s="22">
        <v>1.0556000000000001</v>
      </c>
      <c r="AR134" s="22">
        <v>24.119599999999998</v>
      </c>
      <c r="AS134" s="22">
        <v>-1.24939E-2</v>
      </c>
      <c r="AT134" s="22">
        <v>124</v>
      </c>
      <c r="AU134" s="22">
        <v>1.0543800000000001</v>
      </c>
      <c r="AV134">
        <f t="shared" si="20"/>
        <v>15.424567901234568</v>
      </c>
      <c r="AW134">
        <f t="shared" si="21"/>
        <v>16.282173876543212</v>
      </c>
      <c r="AX134" s="9"/>
      <c r="AY134" s="22">
        <v>0.52444500000000005</v>
      </c>
      <c r="AZ134" s="22">
        <v>27.696999999999999</v>
      </c>
      <c r="BA134" s="22">
        <v>-1.3324000000000001E-2</v>
      </c>
      <c r="BB134" s="22">
        <v>124</v>
      </c>
      <c r="BC134" s="22">
        <v>0.52371199999999996</v>
      </c>
      <c r="BD134">
        <f t="shared" si="22"/>
        <v>16.449382716049382</v>
      </c>
      <c r="BE134">
        <f t="shared" si="23"/>
        <v>8.6267965185185194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6.4401999999999999</v>
      </c>
      <c r="I135" s="22">
        <v>-1.24756E-2</v>
      </c>
      <c r="J135" s="22">
        <v>125</v>
      </c>
      <c r="K135" s="22">
        <v>1.0495000000000001</v>
      </c>
      <c r="L135">
        <f t="shared" si="12"/>
        <v>15.401975308641974</v>
      </c>
      <c r="M135">
        <f t="shared" si="13"/>
        <v>16.180853199999998</v>
      </c>
      <c r="N135" s="9"/>
      <c r="O135" s="22">
        <v>0.52947999999999995</v>
      </c>
      <c r="P135" s="22">
        <v>10.0177</v>
      </c>
      <c r="Q135" s="22">
        <v>-1.3351399999999999E-2</v>
      </c>
      <c r="R135" s="22">
        <v>125</v>
      </c>
      <c r="S135" s="22">
        <v>0.52880899999999997</v>
      </c>
      <c r="T135">
        <f t="shared" si="14"/>
        <v>16.483209876543206</v>
      </c>
      <c r="U135">
        <f t="shared" si="15"/>
        <v>8.7275299654320957</v>
      </c>
      <c r="X135" s="9"/>
      <c r="Y135" s="22">
        <v>1.05057</v>
      </c>
      <c r="Z135" s="22">
        <v>15.243399999999999</v>
      </c>
      <c r="AA135" s="22">
        <v>-1.25366E-2</v>
      </c>
      <c r="AB135" s="22">
        <v>125</v>
      </c>
      <c r="AC135" s="22">
        <v>1.0495000000000001</v>
      </c>
      <c r="AD135">
        <f t="shared" si="16"/>
        <v>15.477283950617283</v>
      </c>
      <c r="AE135">
        <f t="shared" si="17"/>
        <v>16.259970199999998</v>
      </c>
      <c r="AF135" s="9"/>
      <c r="AG135" s="22">
        <v>0.52947999999999995</v>
      </c>
      <c r="AH135" s="22">
        <v>18.820900000000002</v>
      </c>
      <c r="AI135" s="22">
        <v>-1.3327E-2</v>
      </c>
      <c r="AJ135" s="22">
        <v>125</v>
      </c>
      <c r="AK135" s="22">
        <v>0.52877799999999997</v>
      </c>
      <c r="AL135">
        <f t="shared" si="18"/>
        <v>16.453086419753085</v>
      </c>
      <c r="AM135">
        <f t="shared" si="19"/>
        <v>8.7115801975308624</v>
      </c>
      <c r="AP135" s="9"/>
      <c r="AQ135" s="22">
        <v>1.05057</v>
      </c>
      <c r="AR135" s="22">
        <v>24.1296</v>
      </c>
      <c r="AS135" s="22">
        <v>-1.25031E-2</v>
      </c>
      <c r="AT135" s="22">
        <v>125</v>
      </c>
      <c r="AU135" s="22">
        <v>1.0495000000000001</v>
      </c>
      <c r="AV135">
        <f t="shared" si="20"/>
        <v>15.435925925925924</v>
      </c>
      <c r="AW135">
        <f t="shared" si="21"/>
        <v>16.216520699999997</v>
      </c>
      <c r="AX135" s="9"/>
      <c r="AY135" s="22">
        <v>0.52947999999999995</v>
      </c>
      <c r="AZ135" s="22">
        <v>27.707100000000001</v>
      </c>
      <c r="BA135" s="22">
        <v>-1.33209E-2</v>
      </c>
      <c r="BB135" s="22">
        <v>125</v>
      </c>
      <c r="BC135" s="22">
        <v>0.528748</v>
      </c>
      <c r="BD135">
        <f t="shared" si="22"/>
        <v>16.445555555555554</v>
      </c>
      <c r="BE135">
        <f t="shared" si="23"/>
        <v>8.7075927555555541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6.4502699999999997</v>
      </c>
      <c r="I136" s="22">
        <v>-1.24756E-2</v>
      </c>
      <c r="J136" s="22">
        <v>126</v>
      </c>
      <c r="K136" s="22">
        <v>1.0446200000000001</v>
      </c>
      <c r="L136">
        <f t="shared" si="12"/>
        <v>15.401975308641974</v>
      </c>
      <c r="M136">
        <f t="shared" si="13"/>
        <v>16.103227244444444</v>
      </c>
      <c r="N136" s="9"/>
      <c r="O136" s="22">
        <v>0.53451499999999996</v>
      </c>
      <c r="P136" s="22">
        <v>10.027799999999999</v>
      </c>
      <c r="Q136" s="22">
        <v>-1.3339200000000001E-2</v>
      </c>
      <c r="R136" s="22">
        <v>126</v>
      </c>
      <c r="S136" s="22">
        <v>0.533752</v>
      </c>
      <c r="T136">
        <f t="shared" si="14"/>
        <v>16.468148148148149</v>
      </c>
      <c r="U136">
        <f t="shared" si="15"/>
        <v>8.8024722074074067</v>
      </c>
      <c r="X136" s="9"/>
      <c r="Y136" s="22">
        <v>1.0455300000000001</v>
      </c>
      <c r="Z136" s="22">
        <v>15.253500000000001</v>
      </c>
      <c r="AA136" s="22">
        <v>-1.2539700000000001E-2</v>
      </c>
      <c r="AB136" s="22">
        <v>126</v>
      </c>
      <c r="AC136" s="22">
        <v>1.0440100000000001</v>
      </c>
      <c r="AD136">
        <f t="shared" si="16"/>
        <v>15.48111111111111</v>
      </c>
      <c r="AE136">
        <f t="shared" si="17"/>
        <v>16.185966099999998</v>
      </c>
      <c r="AF136" s="9"/>
      <c r="AG136" s="22">
        <v>0.53451499999999996</v>
      </c>
      <c r="AH136" s="22">
        <v>18.831</v>
      </c>
      <c r="AI136" s="22">
        <v>-1.3336199999999999E-2</v>
      </c>
      <c r="AJ136" s="22">
        <v>126</v>
      </c>
      <c r="AK136" s="22">
        <v>0.533752</v>
      </c>
      <c r="AL136">
        <f t="shared" si="18"/>
        <v>16.464444444444442</v>
      </c>
      <c r="AM136">
        <f t="shared" si="19"/>
        <v>8.8004925222222212</v>
      </c>
      <c r="AP136" s="9"/>
      <c r="AQ136" s="22">
        <v>1.0455300000000001</v>
      </c>
      <c r="AR136" s="22">
        <v>24.139700000000001</v>
      </c>
      <c r="AS136" s="22">
        <v>-1.25244E-2</v>
      </c>
      <c r="AT136" s="22">
        <v>126</v>
      </c>
      <c r="AU136" s="22">
        <v>1.0446200000000001</v>
      </c>
      <c r="AV136">
        <f t="shared" si="20"/>
        <v>15.462222222222222</v>
      </c>
      <c r="AW136">
        <f t="shared" si="21"/>
        <v>16.166217200000002</v>
      </c>
      <c r="AX136" s="9"/>
      <c r="AY136" s="22">
        <v>0.53451499999999996</v>
      </c>
      <c r="AZ136" s="22">
        <v>27.717199999999998</v>
      </c>
      <c r="BA136" s="22">
        <v>-1.33209E-2</v>
      </c>
      <c r="BB136" s="22">
        <v>126</v>
      </c>
      <c r="BC136" s="22">
        <v>0.53378300000000001</v>
      </c>
      <c r="BD136">
        <f t="shared" si="22"/>
        <v>16.445555555555554</v>
      </c>
      <c r="BE136">
        <f t="shared" si="23"/>
        <v>8.7903961277777771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6.4603400000000004</v>
      </c>
      <c r="I137" s="22">
        <v>-1.24756E-2</v>
      </c>
      <c r="J137" s="22">
        <v>127</v>
      </c>
      <c r="K137" s="22">
        <v>1.0400400000000001</v>
      </c>
      <c r="L137">
        <f t="shared" si="12"/>
        <v>15.401975308641974</v>
      </c>
      <c r="M137">
        <f t="shared" si="13"/>
        <v>16.025755308641973</v>
      </c>
      <c r="N137" s="9"/>
      <c r="O137" s="22">
        <v>0.539551</v>
      </c>
      <c r="P137" s="22">
        <v>10.037800000000001</v>
      </c>
      <c r="Q137" s="22">
        <v>-1.3333100000000001E-2</v>
      </c>
      <c r="R137" s="22">
        <v>127</v>
      </c>
      <c r="S137" s="22">
        <v>0.53881800000000002</v>
      </c>
      <c r="T137">
        <f t="shared" si="14"/>
        <v>16.460617283950615</v>
      </c>
      <c r="U137">
        <f t="shared" si="15"/>
        <v>8.8813425161728379</v>
      </c>
      <c r="X137" s="9"/>
      <c r="Y137" s="22">
        <v>1.0405</v>
      </c>
      <c r="Z137" s="22">
        <v>15.2636</v>
      </c>
      <c r="AA137" s="22">
        <v>-1.25519E-2</v>
      </c>
      <c r="AB137" s="22">
        <v>127</v>
      </c>
      <c r="AC137" s="22">
        <v>1.03912</v>
      </c>
      <c r="AD137">
        <f t="shared" si="16"/>
        <v>15.496172839506173</v>
      </c>
      <c r="AE137">
        <f t="shared" si="17"/>
        <v>16.123767839506172</v>
      </c>
      <c r="AF137" s="9"/>
      <c r="AG137" s="22">
        <v>0.539551</v>
      </c>
      <c r="AH137" s="22">
        <v>18.841100000000001</v>
      </c>
      <c r="AI137" s="22">
        <v>-1.3324000000000001E-2</v>
      </c>
      <c r="AJ137" s="22">
        <v>127</v>
      </c>
      <c r="AK137" s="22">
        <v>0.53893999999999997</v>
      </c>
      <c r="AL137">
        <f t="shared" si="18"/>
        <v>16.449382716049382</v>
      </c>
      <c r="AM137">
        <f t="shared" si="19"/>
        <v>8.8752808938271599</v>
      </c>
      <c r="AP137" s="9"/>
      <c r="AQ137" s="22">
        <v>1.0405</v>
      </c>
      <c r="AR137" s="22">
        <v>24.149799999999999</v>
      </c>
      <c r="AS137" s="22">
        <v>-1.2533600000000001E-2</v>
      </c>
      <c r="AT137" s="22">
        <v>127</v>
      </c>
      <c r="AU137" s="22">
        <v>1.0400400000000001</v>
      </c>
      <c r="AV137">
        <f t="shared" si="20"/>
        <v>15.473580246913581</v>
      </c>
      <c r="AW137">
        <f t="shared" si="21"/>
        <v>16.100260246913582</v>
      </c>
      <c r="AX137" s="9"/>
      <c r="AY137" s="22">
        <v>0.539551</v>
      </c>
      <c r="AZ137" s="22">
        <v>27.7273</v>
      </c>
      <c r="BA137" s="22">
        <v>-1.33118E-2</v>
      </c>
      <c r="BB137" s="22">
        <v>127</v>
      </c>
      <c r="BC137" s="22">
        <v>0.538879</v>
      </c>
      <c r="BD137">
        <f t="shared" si="22"/>
        <v>16.434320987654321</v>
      </c>
      <c r="BE137">
        <f t="shared" si="23"/>
        <v>8.867154323209876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6.4704100000000002</v>
      </c>
      <c r="I138" s="22">
        <v>-1.24817E-2</v>
      </c>
      <c r="J138" s="22">
        <v>128</v>
      </c>
      <c r="K138" s="22">
        <v>1.03424</v>
      </c>
      <c r="L138">
        <f t="shared" si="12"/>
        <v>15.409506172839505</v>
      </c>
      <c r="M138">
        <f t="shared" si="13"/>
        <v>15.955927261728394</v>
      </c>
      <c r="N138" s="9"/>
      <c r="O138" s="22">
        <v>0.54458600000000001</v>
      </c>
      <c r="P138" s="22">
        <v>10.0479</v>
      </c>
      <c r="Q138" s="22">
        <v>-1.3330099999999999E-2</v>
      </c>
      <c r="R138" s="22">
        <v>128</v>
      </c>
      <c r="S138" s="22">
        <v>0.54391500000000004</v>
      </c>
      <c r="T138">
        <f t="shared" si="14"/>
        <v>16.456913580246912</v>
      </c>
      <c r="U138">
        <f t="shared" si="15"/>
        <v>8.9622047390123445</v>
      </c>
      <c r="X138" s="9"/>
      <c r="Y138" s="22">
        <v>1.03546</v>
      </c>
      <c r="Z138" s="22">
        <v>15.2737</v>
      </c>
      <c r="AA138" s="22">
        <v>-1.25702E-2</v>
      </c>
      <c r="AB138" s="22">
        <v>128</v>
      </c>
      <c r="AC138" s="22">
        <v>1.03424</v>
      </c>
      <c r="AD138">
        <f t="shared" si="16"/>
        <v>15.518765432098766</v>
      </c>
      <c r="AE138">
        <f t="shared" si="17"/>
        <v>16.069060854320988</v>
      </c>
      <c r="AF138" s="9"/>
      <c r="AG138" s="22">
        <v>0.54458600000000001</v>
      </c>
      <c r="AH138" s="22">
        <v>18.851099999999999</v>
      </c>
      <c r="AI138" s="22">
        <v>-1.33209E-2</v>
      </c>
      <c r="AJ138" s="22">
        <v>128</v>
      </c>
      <c r="AK138" s="22">
        <v>0.54391500000000004</v>
      </c>
      <c r="AL138">
        <f t="shared" si="18"/>
        <v>16.445555555555554</v>
      </c>
      <c r="AM138">
        <f t="shared" si="19"/>
        <v>8.9560193177777769</v>
      </c>
      <c r="AP138" s="9"/>
      <c r="AQ138" s="22">
        <v>1.03546</v>
      </c>
      <c r="AR138" s="22">
        <v>24.159800000000001</v>
      </c>
      <c r="AS138" s="22">
        <v>-1.25427E-2</v>
      </c>
      <c r="AT138" s="22">
        <v>128</v>
      </c>
      <c r="AU138" s="22">
        <v>1.03424</v>
      </c>
      <c r="AV138">
        <f t="shared" si="20"/>
        <v>15.484814814814815</v>
      </c>
      <c r="AW138">
        <f t="shared" si="21"/>
        <v>16.03390634814815</v>
      </c>
      <c r="AX138" s="9"/>
      <c r="AY138" s="22">
        <v>0.54458600000000001</v>
      </c>
      <c r="AZ138" s="22">
        <v>27.737300000000001</v>
      </c>
      <c r="BA138" s="22">
        <v>-1.33057E-2</v>
      </c>
      <c r="BB138" s="22">
        <v>128</v>
      </c>
      <c r="BC138" s="22">
        <v>0.54385399999999995</v>
      </c>
      <c r="BD138">
        <f t="shared" si="22"/>
        <v>16.42679012345679</v>
      </c>
      <c r="BE138">
        <f t="shared" si="23"/>
        <v>8.9457999261728389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6.48048</v>
      </c>
      <c r="I139" s="22">
        <v>-1.24878E-2</v>
      </c>
      <c r="J139" s="22">
        <v>129</v>
      </c>
      <c r="K139" s="22">
        <v>1.0293600000000001</v>
      </c>
      <c r="L139">
        <f t="shared" si="12"/>
        <v>15.417037037037037</v>
      </c>
      <c r="M139">
        <f t="shared" si="13"/>
        <v>15.886177474074074</v>
      </c>
      <c r="N139" s="9"/>
      <c r="O139" s="22">
        <v>0.54962200000000005</v>
      </c>
      <c r="P139" s="22">
        <v>10.058</v>
      </c>
      <c r="Q139" s="22">
        <v>-1.3333100000000001E-2</v>
      </c>
      <c r="R139" s="22">
        <v>129</v>
      </c>
      <c r="S139" s="22">
        <v>0.54898100000000005</v>
      </c>
      <c r="T139">
        <f t="shared" si="14"/>
        <v>16.460617283950615</v>
      </c>
      <c r="U139">
        <f t="shared" si="15"/>
        <v>9.047117392839505</v>
      </c>
      <c r="X139" s="9"/>
      <c r="Y139" s="22">
        <v>1.03043</v>
      </c>
      <c r="Z139" s="22">
        <v>15.2837</v>
      </c>
      <c r="AA139" s="22">
        <v>-1.25854E-2</v>
      </c>
      <c r="AB139" s="22">
        <v>129</v>
      </c>
      <c r="AC139" s="22">
        <v>1.0293600000000001</v>
      </c>
      <c r="AD139">
        <f t="shared" si="16"/>
        <v>15.53753086419753</v>
      </c>
      <c r="AE139">
        <f t="shared" si="17"/>
        <v>16.01033792839506</v>
      </c>
      <c r="AF139" s="9"/>
      <c r="AG139" s="22">
        <v>0.54962200000000005</v>
      </c>
      <c r="AH139" s="22">
        <v>18.8612</v>
      </c>
      <c r="AI139" s="22">
        <v>-1.3324000000000001E-2</v>
      </c>
      <c r="AJ139" s="22">
        <v>129</v>
      </c>
      <c r="AK139" s="22">
        <v>0.54898100000000005</v>
      </c>
      <c r="AL139">
        <f t="shared" si="18"/>
        <v>16.449382716049382</v>
      </c>
      <c r="AM139">
        <f t="shared" si="19"/>
        <v>9.0409426271604936</v>
      </c>
      <c r="AP139" s="9"/>
      <c r="AQ139" s="22">
        <v>1.03043</v>
      </c>
      <c r="AR139" s="22">
        <v>24.169899999999998</v>
      </c>
      <c r="AS139" s="22">
        <v>-1.25427E-2</v>
      </c>
      <c r="AT139" s="22">
        <v>129</v>
      </c>
      <c r="AU139" s="22">
        <v>1.0293600000000001</v>
      </c>
      <c r="AV139">
        <f t="shared" si="20"/>
        <v>15.484814814814815</v>
      </c>
      <c r="AW139">
        <f t="shared" si="21"/>
        <v>15.956017729629629</v>
      </c>
      <c r="AX139" s="9"/>
      <c r="AY139" s="22">
        <v>0.54962200000000005</v>
      </c>
      <c r="AZ139" s="22">
        <v>27.747399999999999</v>
      </c>
      <c r="BA139" s="22">
        <v>-1.3296499999999999E-2</v>
      </c>
      <c r="BB139" s="22">
        <v>129</v>
      </c>
      <c r="BC139" s="22">
        <v>0.54888899999999996</v>
      </c>
      <c r="BD139">
        <f t="shared" si="22"/>
        <v>16.415432098765429</v>
      </c>
      <c r="BE139">
        <f t="shared" si="23"/>
        <v>9.022282620987653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6.4905499999999998</v>
      </c>
      <c r="I140" s="22">
        <v>-1.24847E-2</v>
      </c>
      <c r="J140" s="22">
        <v>130</v>
      </c>
      <c r="K140" s="22">
        <v>1.0244800000000001</v>
      </c>
      <c r="L140">
        <f t="shared" ref="L140:L203" si="24">-I140/$F$2*1000</f>
        <v>15.413209876543208</v>
      </c>
      <c r="M140">
        <f t="shared" ref="M140:M203" si="25">L140*G140</f>
        <v>15.80455127530864</v>
      </c>
      <c r="N140" s="9"/>
      <c r="O140" s="22">
        <v>0.55465699999999996</v>
      </c>
      <c r="P140" s="22">
        <v>10.068</v>
      </c>
      <c r="Q140" s="22">
        <v>-1.3333100000000001E-2</v>
      </c>
      <c r="R140" s="22">
        <v>130</v>
      </c>
      <c r="S140" s="22">
        <v>0.55395499999999998</v>
      </c>
      <c r="T140">
        <f t="shared" ref="T140:T203" si="26">-Q140/$F$2*1000</f>
        <v>16.460617283950615</v>
      </c>
      <c r="U140">
        <f t="shared" ref="U140:U203" si="27">T140*O140</f>
        <v>9.129996600864196</v>
      </c>
      <c r="X140" s="9"/>
      <c r="Y140" s="22">
        <v>1.02539</v>
      </c>
      <c r="Z140" s="22">
        <v>15.293799999999999</v>
      </c>
      <c r="AA140" s="22">
        <v>-1.26038E-2</v>
      </c>
      <c r="AB140" s="22">
        <v>130</v>
      </c>
      <c r="AC140" s="22">
        <v>1.0250900000000001</v>
      </c>
      <c r="AD140">
        <f t="shared" ref="AD140:AD203" si="28">-AA140/$F$2*1000</f>
        <v>15.560246913580245</v>
      </c>
      <c r="AE140">
        <f t="shared" ref="AE140:AE203" si="29">AD140*Y140</f>
        <v>15.955321582716048</v>
      </c>
      <c r="AF140" s="9"/>
      <c r="AG140" s="22">
        <v>0.55465699999999996</v>
      </c>
      <c r="AH140" s="22">
        <v>18.871300000000002</v>
      </c>
      <c r="AI140" s="22">
        <v>-1.3324000000000001E-2</v>
      </c>
      <c r="AJ140" s="22">
        <v>130</v>
      </c>
      <c r="AK140" s="22">
        <v>0.55398599999999998</v>
      </c>
      <c r="AL140">
        <f t="shared" ref="AL140:AL203" si="30">-AI140/$F$2*1000</f>
        <v>16.449382716049382</v>
      </c>
      <c r="AM140">
        <f t="shared" ref="AM140:AM203" si="31">AL140*AG140</f>
        <v>9.1237652691358004</v>
      </c>
      <c r="AP140" s="9"/>
      <c r="AQ140" s="22">
        <v>1.02539</v>
      </c>
      <c r="AR140" s="22">
        <v>24.18</v>
      </c>
      <c r="AS140" s="22">
        <v>-1.2567099999999999E-2</v>
      </c>
      <c r="AT140" s="22">
        <v>130</v>
      </c>
      <c r="AU140" s="22">
        <v>1.02417</v>
      </c>
      <c r="AV140">
        <f t="shared" ref="AV140:AV203" si="32">-AS140/$F$2*1000</f>
        <v>15.514938271604937</v>
      </c>
      <c r="AW140">
        <f t="shared" ref="AW140:AW203" si="33">AV140*AQ140</f>
        <v>15.908862554320987</v>
      </c>
      <c r="AX140" s="9"/>
      <c r="AY140" s="22">
        <v>0.55465699999999996</v>
      </c>
      <c r="AZ140" s="22">
        <v>27.7575</v>
      </c>
      <c r="BA140" s="22">
        <v>-1.3290400000000001E-2</v>
      </c>
      <c r="BB140" s="22">
        <v>130</v>
      </c>
      <c r="BC140" s="22">
        <v>0.55398599999999998</v>
      </c>
      <c r="BD140">
        <f t="shared" ref="BD140:BD203" si="34">-BA140/$F$2*1000</f>
        <v>16.407901234567902</v>
      </c>
      <c r="BE140">
        <f t="shared" ref="BE140:BE203" si="35">BD140*AY140</f>
        <v>9.1007572750617278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6.5006199999999996</v>
      </c>
      <c r="I141" s="22">
        <v>-1.25031E-2</v>
      </c>
      <c r="J141" s="22">
        <v>131</v>
      </c>
      <c r="K141" s="22">
        <v>1.01929</v>
      </c>
      <c r="L141">
        <f t="shared" si="24"/>
        <v>15.435925925925924</v>
      </c>
      <c r="M141">
        <f t="shared" si="25"/>
        <v>15.750201377777774</v>
      </c>
      <c r="N141" s="9"/>
      <c r="O141" s="22">
        <v>0.55969199999999997</v>
      </c>
      <c r="P141" s="22">
        <v>10.078099999999999</v>
      </c>
      <c r="Q141" s="22">
        <v>-1.3336199999999999E-2</v>
      </c>
      <c r="R141" s="22">
        <v>131</v>
      </c>
      <c r="S141" s="22">
        <v>0.55898999999999999</v>
      </c>
      <c r="T141">
        <f t="shared" si="26"/>
        <v>16.464444444444442</v>
      </c>
      <c r="U141">
        <f t="shared" si="27"/>
        <v>9.215017839999998</v>
      </c>
      <c r="X141" s="9"/>
      <c r="Y141" s="22">
        <v>1.0203599999999999</v>
      </c>
      <c r="Z141" s="22">
        <v>15.303900000000001</v>
      </c>
      <c r="AA141" s="22">
        <v>-1.26251E-2</v>
      </c>
      <c r="AB141" s="22">
        <v>131</v>
      </c>
      <c r="AC141" s="22">
        <v>1.01929</v>
      </c>
      <c r="AD141">
        <f t="shared" si="28"/>
        <v>15.586543209876544</v>
      </c>
      <c r="AE141">
        <f t="shared" si="29"/>
        <v>15.903885229629628</v>
      </c>
      <c r="AF141" s="9"/>
      <c r="AG141" s="22">
        <v>0.55969199999999997</v>
      </c>
      <c r="AH141" s="22">
        <v>18.8813</v>
      </c>
      <c r="AI141" s="22">
        <v>-1.3317900000000001E-2</v>
      </c>
      <c r="AJ141" s="22">
        <v>131</v>
      </c>
      <c r="AK141" s="22">
        <v>0.55908199999999997</v>
      </c>
      <c r="AL141">
        <f t="shared" si="30"/>
        <v>16.441851851851851</v>
      </c>
      <c r="AM141">
        <f t="shared" si="31"/>
        <v>9.2023729466666655</v>
      </c>
      <c r="AP141" s="9"/>
      <c r="AQ141" s="22">
        <v>1.0203599999999999</v>
      </c>
      <c r="AR141" s="22">
        <v>24.190100000000001</v>
      </c>
      <c r="AS141" s="22">
        <v>-1.25977E-2</v>
      </c>
      <c r="AT141" s="22">
        <v>131</v>
      </c>
      <c r="AU141" s="22">
        <v>1.01868</v>
      </c>
      <c r="AV141">
        <f t="shared" si="32"/>
        <v>15.552716049382715</v>
      </c>
      <c r="AW141">
        <f t="shared" si="33"/>
        <v>15.869369348148146</v>
      </c>
      <c r="AX141" s="9"/>
      <c r="AY141" s="22">
        <v>0.55969199999999997</v>
      </c>
      <c r="AZ141" s="22">
        <v>27.767499999999998</v>
      </c>
      <c r="BA141" s="22">
        <v>-1.32874E-2</v>
      </c>
      <c r="BB141" s="22">
        <v>131</v>
      </c>
      <c r="BC141" s="22">
        <v>0.55908199999999997</v>
      </c>
      <c r="BD141">
        <f t="shared" si="34"/>
        <v>16.404197530864195</v>
      </c>
      <c r="BE141">
        <f t="shared" si="35"/>
        <v>9.1812981244444423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6.5106999999999999</v>
      </c>
      <c r="I142" s="22">
        <v>-1.25244E-2</v>
      </c>
      <c r="J142" s="22">
        <v>132</v>
      </c>
      <c r="K142" s="22">
        <v>1.01471</v>
      </c>
      <c r="L142">
        <f t="shared" si="24"/>
        <v>15.462222222222222</v>
      </c>
      <c r="M142">
        <f t="shared" si="25"/>
        <v>15.699103466666665</v>
      </c>
      <c r="N142" s="9"/>
      <c r="O142" s="22">
        <v>0.56472800000000001</v>
      </c>
      <c r="P142" s="22">
        <v>10.088200000000001</v>
      </c>
      <c r="Q142" s="22">
        <v>-1.3333100000000001E-2</v>
      </c>
      <c r="R142" s="22">
        <v>132</v>
      </c>
      <c r="S142" s="22">
        <v>0.564056</v>
      </c>
      <c r="T142">
        <f t="shared" si="26"/>
        <v>16.460617283950615</v>
      </c>
      <c r="U142">
        <f t="shared" si="27"/>
        <v>9.2957714775308631</v>
      </c>
      <c r="X142" s="9"/>
      <c r="Y142" s="22">
        <v>1.01532</v>
      </c>
      <c r="Z142" s="22">
        <v>15.3139</v>
      </c>
      <c r="AA142" s="22">
        <v>-1.2634299999999999E-2</v>
      </c>
      <c r="AB142" s="22">
        <v>132</v>
      </c>
      <c r="AC142" s="22">
        <v>1.01471</v>
      </c>
      <c r="AD142">
        <f t="shared" si="28"/>
        <v>15.5979012345679</v>
      </c>
      <c r="AE142">
        <f t="shared" si="29"/>
        <v>15.83686108148148</v>
      </c>
      <c r="AF142" s="9"/>
      <c r="AG142" s="22">
        <v>0.56472800000000001</v>
      </c>
      <c r="AH142" s="22">
        <v>18.891400000000001</v>
      </c>
      <c r="AI142" s="22">
        <v>-1.3317900000000001E-2</v>
      </c>
      <c r="AJ142" s="22">
        <v>132</v>
      </c>
      <c r="AK142" s="22">
        <v>0.56399500000000002</v>
      </c>
      <c r="AL142">
        <f t="shared" si="30"/>
        <v>16.441851851851851</v>
      </c>
      <c r="AM142">
        <f t="shared" si="31"/>
        <v>9.2851741125925926</v>
      </c>
      <c r="AP142" s="9"/>
      <c r="AQ142" s="22">
        <v>1.01532</v>
      </c>
      <c r="AR142" s="22">
        <v>24.200099999999999</v>
      </c>
      <c r="AS142" s="22">
        <v>-1.26129E-2</v>
      </c>
      <c r="AT142" s="22">
        <v>132</v>
      </c>
      <c r="AU142" s="22">
        <v>1.01471</v>
      </c>
      <c r="AV142">
        <f t="shared" si="32"/>
        <v>15.571481481481479</v>
      </c>
      <c r="AW142">
        <f t="shared" si="33"/>
        <v>15.810036577777776</v>
      </c>
      <c r="AX142" s="9"/>
      <c r="AY142" s="22">
        <v>0.56472800000000001</v>
      </c>
      <c r="AZ142" s="22">
        <v>27.7776</v>
      </c>
      <c r="BA142" s="22">
        <v>-1.32874E-2</v>
      </c>
      <c r="BB142" s="22">
        <v>132</v>
      </c>
      <c r="BC142" s="22">
        <v>0.56402600000000003</v>
      </c>
      <c r="BD142">
        <f t="shared" si="34"/>
        <v>16.404197530864195</v>
      </c>
      <c r="BE142">
        <f t="shared" si="35"/>
        <v>9.2639096632098745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6.5207699999999997</v>
      </c>
      <c r="I143" s="22">
        <v>-1.2554900000000001E-2</v>
      </c>
      <c r="J143" s="22">
        <v>133</v>
      </c>
      <c r="K143" s="22">
        <v>1.00952</v>
      </c>
      <c r="L143">
        <f t="shared" si="24"/>
        <v>15.499876543209876</v>
      </c>
      <c r="M143">
        <f t="shared" si="25"/>
        <v>15.659215274074075</v>
      </c>
      <c r="N143" s="9"/>
      <c r="O143" s="22">
        <v>0.56976300000000002</v>
      </c>
      <c r="P143" s="22">
        <v>10.0983</v>
      </c>
      <c r="Q143" s="22">
        <v>-1.3336199999999999E-2</v>
      </c>
      <c r="R143" s="22">
        <v>133</v>
      </c>
      <c r="S143" s="22">
        <v>0.56896999999999998</v>
      </c>
      <c r="T143">
        <f t="shared" si="26"/>
        <v>16.464444444444442</v>
      </c>
      <c r="U143">
        <f t="shared" si="27"/>
        <v>9.380831259999999</v>
      </c>
      <c r="X143" s="9"/>
      <c r="Y143" s="22">
        <v>1.0102800000000001</v>
      </c>
      <c r="Z143" s="22">
        <v>15.324</v>
      </c>
      <c r="AA143" s="22">
        <v>-1.2634299999999999E-2</v>
      </c>
      <c r="AB143" s="22">
        <v>133</v>
      </c>
      <c r="AC143" s="22">
        <v>1.00922</v>
      </c>
      <c r="AD143">
        <f t="shared" si="28"/>
        <v>15.5979012345679</v>
      </c>
      <c r="AE143">
        <f t="shared" si="29"/>
        <v>15.758247659259258</v>
      </c>
      <c r="AF143" s="9"/>
      <c r="AG143" s="22">
        <v>0.56976300000000002</v>
      </c>
      <c r="AH143" s="22">
        <v>18.901499999999999</v>
      </c>
      <c r="AI143" s="22">
        <v>-1.33209E-2</v>
      </c>
      <c r="AJ143" s="22">
        <v>133</v>
      </c>
      <c r="AK143" s="22">
        <v>0.56903099999999995</v>
      </c>
      <c r="AL143">
        <f t="shared" si="30"/>
        <v>16.445555555555554</v>
      </c>
      <c r="AM143">
        <f t="shared" si="31"/>
        <v>9.3700690699999996</v>
      </c>
      <c r="AP143" s="9"/>
      <c r="AQ143" s="22">
        <v>1.0102800000000001</v>
      </c>
      <c r="AR143" s="22">
        <v>24.2102</v>
      </c>
      <c r="AS143" s="22">
        <v>-1.2628199999999999E-2</v>
      </c>
      <c r="AT143" s="22">
        <v>133</v>
      </c>
      <c r="AU143" s="22">
        <v>1.00952</v>
      </c>
      <c r="AV143">
        <f t="shared" si="32"/>
        <v>15.590370370370369</v>
      </c>
      <c r="AW143">
        <f t="shared" si="33"/>
        <v>15.750639377777777</v>
      </c>
      <c r="AX143" s="9"/>
      <c r="AY143" s="22">
        <v>0.56976300000000002</v>
      </c>
      <c r="AZ143" s="22">
        <v>27.787700000000001</v>
      </c>
      <c r="BA143" s="22">
        <v>-1.3284300000000001E-2</v>
      </c>
      <c r="BB143" s="22">
        <v>133</v>
      </c>
      <c r="BC143" s="22">
        <v>0.56899999999999995</v>
      </c>
      <c r="BD143">
        <f t="shared" si="34"/>
        <v>16.400370370370371</v>
      </c>
      <c r="BE143">
        <f t="shared" si="35"/>
        <v>9.3443242233333343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6.5308400000000004</v>
      </c>
      <c r="I144" s="22">
        <v>-1.25793E-2</v>
      </c>
      <c r="J144" s="22">
        <v>134</v>
      </c>
      <c r="K144" s="22">
        <v>1.00464</v>
      </c>
      <c r="L144">
        <f t="shared" si="24"/>
        <v>15.53</v>
      </c>
      <c r="M144">
        <f t="shared" si="25"/>
        <v>15.611532499999999</v>
      </c>
      <c r="N144" s="9"/>
      <c r="O144" s="22">
        <v>0.57479899999999995</v>
      </c>
      <c r="P144" s="22">
        <v>10.1083</v>
      </c>
      <c r="Q144" s="22">
        <v>-1.3327E-2</v>
      </c>
      <c r="R144" s="22">
        <v>134</v>
      </c>
      <c r="S144" s="22">
        <v>0.57409699999999997</v>
      </c>
      <c r="T144">
        <f t="shared" si="26"/>
        <v>16.453086419753085</v>
      </c>
      <c r="U144">
        <f t="shared" si="27"/>
        <v>9.4572176209876524</v>
      </c>
      <c r="X144" s="9"/>
      <c r="Y144" s="22">
        <v>1.00525</v>
      </c>
      <c r="Z144" s="22">
        <v>15.334099999999999</v>
      </c>
      <c r="AA144" s="22">
        <v>-1.2634299999999999E-2</v>
      </c>
      <c r="AB144" s="22">
        <v>134</v>
      </c>
      <c r="AC144" s="22">
        <v>1.00342</v>
      </c>
      <c r="AD144">
        <f t="shared" si="28"/>
        <v>15.5979012345679</v>
      </c>
      <c r="AE144">
        <f t="shared" si="29"/>
        <v>15.67979021604938</v>
      </c>
      <c r="AF144" s="9"/>
      <c r="AG144" s="22">
        <v>0.57479899999999995</v>
      </c>
      <c r="AH144" s="22">
        <v>18.9116</v>
      </c>
      <c r="AI144" s="22">
        <v>-1.3324000000000001E-2</v>
      </c>
      <c r="AJ144" s="22">
        <v>134</v>
      </c>
      <c r="AK144" s="22">
        <v>0.57403599999999999</v>
      </c>
      <c r="AL144">
        <f t="shared" si="30"/>
        <v>16.449382716049382</v>
      </c>
      <c r="AM144">
        <f t="shared" si="31"/>
        <v>9.4550887358024678</v>
      </c>
      <c r="AP144" s="9"/>
      <c r="AQ144" s="22">
        <v>1.00525</v>
      </c>
      <c r="AR144" s="22">
        <v>24.220300000000002</v>
      </c>
      <c r="AS144" s="22">
        <v>-1.26404E-2</v>
      </c>
      <c r="AT144" s="22">
        <v>134</v>
      </c>
      <c r="AU144" s="22">
        <v>1.00464</v>
      </c>
      <c r="AV144">
        <f t="shared" si="32"/>
        <v>15.60543209876543</v>
      </c>
      <c r="AW144">
        <f t="shared" si="33"/>
        <v>15.687360617283948</v>
      </c>
      <c r="AX144" s="9"/>
      <c r="AY144" s="22">
        <v>0.57479899999999995</v>
      </c>
      <c r="AZ144" s="22">
        <v>27.797799999999999</v>
      </c>
      <c r="BA144" s="22">
        <v>-1.32721E-2</v>
      </c>
      <c r="BB144" s="22">
        <v>134</v>
      </c>
      <c r="BC144" s="22">
        <v>0.57409699999999997</v>
      </c>
      <c r="BD144">
        <f t="shared" si="34"/>
        <v>16.385308641975307</v>
      </c>
      <c r="BE144">
        <f t="shared" si="35"/>
        <v>9.4182590220987628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6.5409100000000002</v>
      </c>
      <c r="I145" s="22">
        <v>-1.2594599999999999E-2</v>
      </c>
      <c r="J145" s="22">
        <v>135</v>
      </c>
      <c r="K145" s="22">
        <v>0.99914599999999998</v>
      </c>
      <c r="L145">
        <f t="shared" si="24"/>
        <v>15.548888888888886</v>
      </c>
      <c r="M145">
        <f t="shared" si="25"/>
        <v>15.552154155555554</v>
      </c>
      <c r="N145" s="9"/>
      <c r="O145" s="22">
        <v>0.57983399999999996</v>
      </c>
      <c r="P145" s="22">
        <v>10.118399999999999</v>
      </c>
      <c r="Q145" s="22">
        <v>-1.33148E-2</v>
      </c>
      <c r="R145" s="22">
        <v>135</v>
      </c>
      <c r="S145" s="22">
        <v>0.57913199999999998</v>
      </c>
      <c r="T145">
        <f t="shared" si="26"/>
        <v>16.438024691358024</v>
      </c>
      <c r="U145">
        <f t="shared" si="27"/>
        <v>9.5313256088888885</v>
      </c>
      <c r="X145" s="9"/>
      <c r="Y145" s="22">
        <v>1.00021</v>
      </c>
      <c r="Z145" s="22">
        <v>15.344099999999999</v>
      </c>
      <c r="AA145" s="22">
        <v>-1.26312E-2</v>
      </c>
      <c r="AB145" s="22">
        <v>135</v>
      </c>
      <c r="AC145" s="22">
        <v>0.99883999999999995</v>
      </c>
      <c r="AD145">
        <f t="shared" si="28"/>
        <v>15.594074074074072</v>
      </c>
      <c r="AE145">
        <f t="shared" si="29"/>
        <v>15.597348829629629</v>
      </c>
      <c r="AF145" s="9"/>
      <c r="AG145" s="22">
        <v>0.57983399999999996</v>
      </c>
      <c r="AH145" s="22">
        <v>18.921600000000002</v>
      </c>
      <c r="AI145" s="22">
        <v>-1.3327E-2</v>
      </c>
      <c r="AJ145" s="22">
        <v>135</v>
      </c>
      <c r="AK145" s="22">
        <v>0.57910200000000001</v>
      </c>
      <c r="AL145">
        <f t="shared" si="30"/>
        <v>16.453086419753085</v>
      </c>
      <c r="AM145">
        <f t="shared" si="31"/>
        <v>9.5400589111111103</v>
      </c>
      <c r="AP145" s="9"/>
      <c r="AQ145" s="22">
        <v>1.00021</v>
      </c>
      <c r="AR145" s="22">
        <v>24.2303</v>
      </c>
      <c r="AS145" s="22">
        <v>-1.26587E-2</v>
      </c>
      <c r="AT145" s="22">
        <v>135</v>
      </c>
      <c r="AU145" s="22">
        <v>0.99914599999999998</v>
      </c>
      <c r="AV145">
        <f t="shared" si="32"/>
        <v>15.628024691358023</v>
      </c>
      <c r="AW145">
        <f t="shared" si="33"/>
        <v>15.631306576543208</v>
      </c>
      <c r="AX145" s="9"/>
      <c r="AY145" s="22">
        <v>0.57983399999999996</v>
      </c>
      <c r="AZ145" s="22">
        <v>27.8078</v>
      </c>
      <c r="BA145" s="22">
        <v>-1.3262899999999999E-2</v>
      </c>
      <c r="BB145" s="22">
        <v>135</v>
      </c>
      <c r="BC145" s="22">
        <v>0.57916299999999998</v>
      </c>
      <c r="BD145">
        <f t="shared" si="34"/>
        <v>16.373950617283949</v>
      </c>
      <c r="BE145">
        <f t="shared" si="35"/>
        <v>9.4941732822222207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6.55098</v>
      </c>
      <c r="I146" s="22">
        <v>-1.26038E-2</v>
      </c>
      <c r="J146" s="22">
        <v>136</v>
      </c>
      <c r="K146" s="22">
        <v>0.99456800000000001</v>
      </c>
      <c r="L146">
        <f t="shared" si="24"/>
        <v>15.560246913580245</v>
      </c>
      <c r="M146">
        <f t="shared" si="25"/>
        <v>15.485215402962961</v>
      </c>
      <c r="N146" s="9"/>
      <c r="O146" s="22">
        <v>0.58486899999999997</v>
      </c>
      <c r="P146" s="22">
        <v>10.128500000000001</v>
      </c>
      <c r="Q146" s="22">
        <v>-1.33148E-2</v>
      </c>
      <c r="R146" s="22">
        <v>136</v>
      </c>
      <c r="S146" s="22">
        <v>0.58410600000000001</v>
      </c>
      <c r="T146">
        <f t="shared" si="26"/>
        <v>16.438024691358024</v>
      </c>
      <c r="U146">
        <f t="shared" si="27"/>
        <v>9.6140910632098748</v>
      </c>
      <c r="X146" s="9"/>
      <c r="Y146" s="22">
        <v>0.99517800000000001</v>
      </c>
      <c r="Z146" s="22">
        <v>15.354200000000001</v>
      </c>
      <c r="AA146" s="22">
        <v>-1.2634299999999999E-2</v>
      </c>
      <c r="AB146" s="22">
        <v>136</v>
      </c>
      <c r="AC146" s="22">
        <v>0.99426300000000001</v>
      </c>
      <c r="AD146">
        <f t="shared" si="28"/>
        <v>15.5979012345679</v>
      </c>
      <c r="AE146">
        <f t="shared" si="29"/>
        <v>15.522688154814814</v>
      </c>
      <c r="AF146" s="9"/>
      <c r="AG146" s="22">
        <v>0.58486899999999997</v>
      </c>
      <c r="AH146" s="22">
        <v>18.931699999999999</v>
      </c>
      <c r="AI146" s="22">
        <v>-1.3317900000000001E-2</v>
      </c>
      <c r="AJ146" s="22">
        <v>136</v>
      </c>
      <c r="AK146" s="22">
        <v>0.58416699999999999</v>
      </c>
      <c r="AL146">
        <f t="shared" si="30"/>
        <v>16.441851851851851</v>
      </c>
      <c r="AM146">
        <f t="shared" si="31"/>
        <v>9.6163294507407393</v>
      </c>
      <c r="AP146" s="9"/>
      <c r="AQ146" s="22">
        <v>0.99517800000000001</v>
      </c>
      <c r="AR146" s="22">
        <v>24.240400000000001</v>
      </c>
      <c r="AS146" s="22">
        <v>-1.26801E-2</v>
      </c>
      <c r="AT146" s="22">
        <v>136</v>
      </c>
      <c r="AU146" s="22">
        <v>0.99426300000000001</v>
      </c>
      <c r="AV146">
        <f t="shared" si="32"/>
        <v>15.654444444444444</v>
      </c>
      <c r="AW146">
        <f t="shared" si="33"/>
        <v>15.578958713333332</v>
      </c>
      <c r="AX146" s="9"/>
      <c r="AY146" s="22">
        <v>0.58486899999999997</v>
      </c>
      <c r="AZ146" s="22">
        <v>27.817900000000002</v>
      </c>
      <c r="BA146" s="22">
        <v>-1.32538E-2</v>
      </c>
      <c r="BB146" s="22">
        <v>136</v>
      </c>
      <c r="BC146" s="22">
        <v>0.58401499999999995</v>
      </c>
      <c r="BD146">
        <f t="shared" si="34"/>
        <v>16.362716049382716</v>
      </c>
      <c r="BE146">
        <f t="shared" si="35"/>
        <v>9.570045373086419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6.5610499999999998</v>
      </c>
      <c r="I147" s="22">
        <v>-1.26099E-2</v>
      </c>
      <c r="J147" s="22">
        <v>137</v>
      </c>
      <c r="K147" s="22">
        <v>0.98877000000000004</v>
      </c>
      <c r="L147">
        <f t="shared" si="24"/>
        <v>15.567777777777778</v>
      </c>
      <c r="M147">
        <f t="shared" si="25"/>
        <v>15.414326192222221</v>
      </c>
      <c r="N147" s="9"/>
      <c r="O147" s="22">
        <v>0.58990500000000001</v>
      </c>
      <c r="P147" s="22">
        <v>10.138500000000001</v>
      </c>
      <c r="Q147" s="22">
        <v>-1.33057E-2</v>
      </c>
      <c r="R147" s="22">
        <v>137</v>
      </c>
      <c r="S147" s="22">
        <v>0.58920300000000003</v>
      </c>
      <c r="T147">
        <f t="shared" si="26"/>
        <v>16.42679012345679</v>
      </c>
      <c r="U147">
        <f t="shared" si="27"/>
        <v>9.6902456277777773</v>
      </c>
      <c r="X147" s="9"/>
      <c r="Y147" s="22">
        <v>0.990143</v>
      </c>
      <c r="Z147" s="22">
        <v>15.3643</v>
      </c>
      <c r="AA147" s="22">
        <v>-1.26526E-2</v>
      </c>
      <c r="AB147" s="22">
        <v>137</v>
      </c>
      <c r="AC147" s="22">
        <v>0.98938000000000004</v>
      </c>
      <c r="AD147">
        <f t="shared" si="28"/>
        <v>15.620493827160493</v>
      </c>
      <c r="AE147">
        <f t="shared" si="29"/>
        <v>15.466522619506172</v>
      </c>
      <c r="AF147" s="9"/>
      <c r="AG147" s="22">
        <v>0.58990500000000001</v>
      </c>
      <c r="AH147" s="22">
        <v>18.941800000000001</v>
      </c>
      <c r="AI147" s="22">
        <v>-1.33148E-2</v>
      </c>
      <c r="AJ147" s="22">
        <v>137</v>
      </c>
      <c r="AK147" s="22">
        <v>0.58917200000000003</v>
      </c>
      <c r="AL147">
        <f t="shared" si="30"/>
        <v>16.438024691358024</v>
      </c>
      <c r="AM147">
        <f t="shared" si="31"/>
        <v>9.6968729555555555</v>
      </c>
      <c r="AP147" s="9"/>
      <c r="AQ147" s="22">
        <v>0.990143</v>
      </c>
      <c r="AR147" s="22">
        <v>24.250499999999999</v>
      </c>
      <c r="AS147" s="22">
        <v>-1.26984E-2</v>
      </c>
      <c r="AT147" s="22">
        <v>137</v>
      </c>
      <c r="AU147" s="22">
        <v>0.98938000000000004</v>
      </c>
      <c r="AV147">
        <f t="shared" si="32"/>
        <v>15.677037037037039</v>
      </c>
      <c r="AW147">
        <f t="shared" si="33"/>
        <v>15.522508482962964</v>
      </c>
      <c r="AX147" s="9"/>
      <c r="AY147" s="22">
        <v>0.58990500000000001</v>
      </c>
      <c r="AZ147" s="22">
        <v>27.827999999999999</v>
      </c>
      <c r="BA147" s="22">
        <v>-1.32538E-2</v>
      </c>
      <c r="BB147" s="22">
        <v>137</v>
      </c>
      <c r="BC147" s="22">
        <v>0.58920300000000003</v>
      </c>
      <c r="BD147">
        <f t="shared" si="34"/>
        <v>16.362716049382716</v>
      </c>
      <c r="BE147">
        <f t="shared" si="35"/>
        <v>9.6524480111111117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6.5711199999999996</v>
      </c>
      <c r="I148" s="22">
        <v>-1.2628199999999999E-2</v>
      </c>
      <c r="J148" s="22">
        <v>138</v>
      </c>
      <c r="K148" s="22">
        <v>0.98388699999999996</v>
      </c>
      <c r="L148">
        <f t="shared" si="24"/>
        <v>15.590370370370369</v>
      </c>
      <c r="M148">
        <f t="shared" si="25"/>
        <v>15.358182984444442</v>
      </c>
      <c r="N148" s="9"/>
      <c r="O148" s="22">
        <v>0.59494000000000002</v>
      </c>
      <c r="P148" s="22">
        <v>10.1486</v>
      </c>
      <c r="Q148" s="22">
        <v>-1.33087E-2</v>
      </c>
      <c r="R148" s="22">
        <v>138</v>
      </c>
      <c r="S148" s="22">
        <v>0.59420799999999996</v>
      </c>
      <c r="T148">
        <f t="shared" si="26"/>
        <v>16.430493827160493</v>
      </c>
      <c r="U148">
        <f t="shared" si="27"/>
        <v>9.7751579975308651</v>
      </c>
      <c r="X148" s="9"/>
      <c r="Y148" s="22">
        <v>0.98510699999999995</v>
      </c>
      <c r="Z148" s="22">
        <v>15.3744</v>
      </c>
      <c r="AA148" s="22">
        <v>-1.2670900000000001E-2</v>
      </c>
      <c r="AB148" s="22">
        <v>138</v>
      </c>
      <c r="AC148" s="22">
        <v>0.98388699999999996</v>
      </c>
      <c r="AD148">
        <f t="shared" si="28"/>
        <v>15.643086419753088</v>
      </c>
      <c r="AE148">
        <f t="shared" si="29"/>
        <v>15.410113933703704</v>
      </c>
      <c r="AF148" s="9"/>
      <c r="AG148" s="22">
        <v>0.59494000000000002</v>
      </c>
      <c r="AH148" s="22">
        <v>18.951799999999999</v>
      </c>
      <c r="AI148" s="22">
        <v>-1.33057E-2</v>
      </c>
      <c r="AJ148" s="22">
        <v>138</v>
      </c>
      <c r="AK148" s="22">
        <v>0.59420799999999996</v>
      </c>
      <c r="AL148">
        <f t="shared" si="30"/>
        <v>16.42679012345679</v>
      </c>
      <c r="AM148">
        <f t="shared" si="31"/>
        <v>9.7729545160493831</v>
      </c>
      <c r="AP148" s="9"/>
      <c r="AQ148" s="22">
        <v>0.98510699999999995</v>
      </c>
      <c r="AR148" s="22">
        <v>24.2606</v>
      </c>
      <c r="AS148" s="22">
        <v>-1.2716699999999999E-2</v>
      </c>
      <c r="AT148" s="22">
        <v>138</v>
      </c>
      <c r="AU148" s="22">
        <v>0.98449699999999996</v>
      </c>
      <c r="AV148">
        <f t="shared" si="32"/>
        <v>15.699629629629626</v>
      </c>
      <c r="AW148">
        <f t="shared" si="33"/>
        <v>15.465815045555551</v>
      </c>
      <c r="AX148" s="9"/>
      <c r="AY148" s="22">
        <v>0.59494000000000002</v>
      </c>
      <c r="AZ148" s="22">
        <v>27.838000000000001</v>
      </c>
      <c r="BA148" s="22">
        <v>-1.3256799999999999E-2</v>
      </c>
      <c r="BB148" s="22">
        <v>138</v>
      </c>
      <c r="BC148" s="22">
        <v>0.59423800000000004</v>
      </c>
      <c r="BD148">
        <f t="shared" si="34"/>
        <v>16.366419753086415</v>
      </c>
      <c r="BE148">
        <f t="shared" si="35"/>
        <v>9.7370377679012314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6.5811900000000003</v>
      </c>
      <c r="I149" s="22">
        <v>-1.26404E-2</v>
      </c>
      <c r="J149" s="22">
        <v>139</v>
      </c>
      <c r="K149" s="22">
        <v>0.97869899999999999</v>
      </c>
      <c r="L149">
        <f t="shared" si="24"/>
        <v>15.60543209876543</v>
      </c>
      <c r="M149">
        <f t="shared" si="25"/>
        <v>15.294447047901233</v>
      </c>
      <c r="N149" s="9"/>
      <c r="O149" s="22">
        <v>0.59997599999999995</v>
      </c>
      <c r="P149" s="22">
        <v>10.1587</v>
      </c>
      <c r="Q149" s="22">
        <v>-1.3302599999999999E-2</v>
      </c>
      <c r="R149" s="22">
        <v>139</v>
      </c>
      <c r="S149" s="22">
        <v>0.59930399999999995</v>
      </c>
      <c r="T149">
        <f t="shared" si="26"/>
        <v>16.422962962962963</v>
      </c>
      <c r="U149">
        <f t="shared" si="27"/>
        <v>9.8533836266666661</v>
      </c>
      <c r="X149" s="9"/>
      <c r="Y149" s="22">
        <v>0.98007200000000005</v>
      </c>
      <c r="Z149" s="22">
        <v>15.384399999999999</v>
      </c>
      <c r="AA149" s="22">
        <v>-1.2677000000000001E-2</v>
      </c>
      <c r="AB149" s="22">
        <v>139</v>
      </c>
      <c r="AC149" s="22">
        <v>0.97869899999999999</v>
      </c>
      <c r="AD149">
        <f t="shared" si="28"/>
        <v>15.650617283950618</v>
      </c>
      <c r="AE149">
        <f t="shared" si="29"/>
        <v>15.338731782716051</v>
      </c>
      <c r="AF149" s="9"/>
      <c r="AG149" s="22">
        <v>0.59997599999999995</v>
      </c>
      <c r="AH149" s="22">
        <v>18.9619</v>
      </c>
      <c r="AI149" s="22">
        <v>-1.3302599999999999E-2</v>
      </c>
      <c r="AJ149" s="22">
        <v>139</v>
      </c>
      <c r="AK149" s="22">
        <v>0.59933499999999995</v>
      </c>
      <c r="AL149">
        <f t="shared" si="30"/>
        <v>16.422962962962963</v>
      </c>
      <c r="AM149">
        <f t="shared" si="31"/>
        <v>9.8533836266666661</v>
      </c>
      <c r="AP149" s="9"/>
      <c r="AQ149" s="22">
        <v>0.98007200000000005</v>
      </c>
      <c r="AR149" s="22">
        <v>24.270600000000002</v>
      </c>
      <c r="AS149" s="22">
        <v>-1.27289E-2</v>
      </c>
      <c r="AT149" s="22">
        <v>139</v>
      </c>
      <c r="AU149" s="22">
        <v>0.97900399999999999</v>
      </c>
      <c r="AV149">
        <f t="shared" si="32"/>
        <v>15.714691358024689</v>
      </c>
      <c r="AW149">
        <f t="shared" si="33"/>
        <v>15.401528988641974</v>
      </c>
      <c r="AX149" s="9"/>
      <c r="AY149" s="22">
        <v>0.59997599999999995</v>
      </c>
      <c r="AZ149" s="22">
        <v>27.848099999999999</v>
      </c>
      <c r="BA149" s="22">
        <v>-1.3250700000000001E-2</v>
      </c>
      <c r="BB149" s="22">
        <v>139</v>
      </c>
      <c r="BC149" s="22">
        <v>0.59933499999999995</v>
      </c>
      <c r="BD149">
        <f t="shared" si="34"/>
        <v>16.358888888888888</v>
      </c>
      <c r="BE149">
        <f t="shared" si="35"/>
        <v>9.8149407199999992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6.5912600000000001</v>
      </c>
      <c r="I150" s="22">
        <v>-1.26587E-2</v>
      </c>
      <c r="J150" s="22">
        <v>140</v>
      </c>
      <c r="K150" s="22">
        <v>0.97381600000000001</v>
      </c>
      <c r="L150">
        <f t="shared" si="24"/>
        <v>15.628024691358023</v>
      </c>
      <c r="M150">
        <f t="shared" si="25"/>
        <v>15.237902310987653</v>
      </c>
      <c r="N150" s="9"/>
      <c r="O150" s="22">
        <v>0.60501099999999997</v>
      </c>
      <c r="P150" s="22">
        <v>10.168699999999999</v>
      </c>
      <c r="Q150" s="22">
        <v>-1.32996E-2</v>
      </c>
      <c r="R150" s="22">
        <v>140</v>
      </c>
      <c r="S150" s="22">
        <v>0.60430899999999999</v>
      </c>
      <c r="T150">
        <f t="shared" si="26"/>
        <v>16.41925925925926</v>
      </c>
      <c r="U150">
        <f t="shared" si="27"/>
        <v>9.9338324637037037</v>
      </c>
      <c r="X150" s="9"/>
      <c r="Y150" s="22">
        <v>0.97503700000000004</v>
      </c>
      <c r="Z150" s="22">
        <v>15.394500000000001</v>
      </c>
      <c r="AA150" s="22">
        <v>-1.26953E-2</v>
      </c>
      <c r="AB150" s="22">
        <v>140</v>
      </c>
      <c r="AC150" s="22">
        <v>0.97412100000000001</v>
      </c>
      <c r="AD150">
        <f t="shared" si="28"/>
        <v>15.67320987654321</v>
      </c>
      <c r="AE150">
        <f t="shared" si="29"/>
        <v>15.281959538395062</v>
      </c>
      <c r="AF150" s="9"/>
      <c r="AG150" s="22">
        <v>0.60501099999999997</v>
      </c>
      <c r="AH150" s="22">
        <v>18.972000000000001</v>
      </c>
      <c r="AI150" s="22">
        <v>-1.33057E-2</v>
      </c>
      <c r="AJ150" s="22">
        <v>140</v>
      </c>
      <c r="AK150" s="22">
        <v>0.60427900000000001</v>
      </c>
      <c r="AL150">
        <f t="shared" si="30"/>
        <v>16.42679012345679</v>
      </c>
      <c r="AM150">
        <f t="shared" si="31"/>
        <v>9.938388719382715</v>
      </c>
      <c r="AP150" s="9"/>
      <c r="AQ150" s="22">
        <v>0.97503700000000004</v>
      </c>
      <c r="AR150" s="22">
        <v>24.2807</v>
      </c>
      <c r="AS150" s="22">
        <v>-1.27411E-2</v>
      </c>
      <c r="AT150" s="22">
        <v>140</v>
      </c>
      <c r="AU150" s="22">
        <v>0.97381600000000001</v>
      </c>
      <c r="AV150">
        <f t="shared" si="32"/>
        <v>15.729753086419752</v>
      </c>
      <c r="AW150">
        <f t="shared" si="33"/>
        <v>15.337091260123456</v>
      </c>
      <c r="AX150" s="9"/>
      <c r="AY150" s="22">
        <v>0.60501099999999997</v>
      </c>
      <c r="AZ150" s="22">
        <v>27.8582</v>
      </c>
      <c r="BA150" s="22">
        <v>-1.3241599999999999E-2</v>
      </c>
      <c r="BB150" s="22">
        <v>140</v>
      </c>
      <c r="BC150" s="22">
        <v>0.60427900000000001</v>
      </c>
      <c r="BD150">
        <f t="shared" si="34"/>
        <v>16.347654320987651</v>
      </c>
      <c r="BE150">
        <f t="shared" si="35"/>
        <v>9.8905106883950591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6.6013299999999999</v>
      </c>
      <c r="I151" s="22">
        <v>-1.2674E-2</v>
      </c>
      <c r="J151" s="22">
        <v>141</v>
      </c>
      <c r="K151" s="22">
        <v>0.96893300000000004</v>
      </c>
      <c r="L151">
        <f t="shared" si="24"/>
        <v>15.646913580246911</v>
      </c>
      <c r="M151">
        <f t="shared" si="25"/>
        <v>15.177521819753084</v>
      </c>
      <c r="N151" s="9"/>
      <c r="O151" s="22">
        <v>0.61004599999999998</v>
      </c>
      <c r="P151" s="22">
        <v>10.178800000000001</v>
      </c>
      <c r="Q151" s="22">
        <v>-1.3302599999999999E-2</v>
      </c>
      <c r="R151" s="22">
        <v>141</v>
      </c>
      <c r="S151" s="22">
        <v>0.609375</v>
      </c>
      <c r="T151">
        <f t="shared" si="26"/>
        <v>16.422962962962963</v>
      </c>
      <c r="U151">
        <f t="shared" si="27"/>
        <v>10.018762863703703</v>
      </c>
      <c r="X151" s="9"/>
      <c r="Y151" s="22">
        <v>0.970001</v>
      </c>
      <c r="Z151" s="22">
        <v>15.4046</v>
      </c>
      <c r="AA151" s="22">
        <v>-1.2704500000000001E-2</v>
      </c>
      <c r="AB151" s="22">
        <v>141</v>
      </c>
      <c r="AC151" s="22">
        <v>0.96893300000000004</v>
      </c>
      <c r="AD151">
        <f t="shared" si="28"/>
        <v>15.684567901234566</v>
      </c>
      <c r="AE151">
        <f t="shared" si="29"/>
        <v>15.214046548765429</v>
      </c>
      <c r="AF151" s="9"/>
      <c r="AG151" s="22">
        <v>0.61004599999999998</v>
      </c>
      <c r="AH151" s="22">
        <v>18.982099999999999</v>
      </c>
      <c r="AI151" s="22">
        <v>-1.3296499999999999E-2</v>
      </c>
      <c r="AJ151" s="22">
        <v>141</v>
      </c>
      <c r="AK151" s="22">
        <v>0.609375</v>
      </c>
      <c r="AL151">
        <f t="shared" si="30"/>
        <v>16.415432098765429</v>
      </c>
      <c r="AM151">
        <f t="shared" si="31"/>
        <v>10.014168690123455</v>
      </c>
      <c r="AP151" s="9"/>
      <c r="AQ151" s="22">
        <v>0.970001</v>
      </c>
      <c r="AR151" s="22">
        <v>24.290800000000001</v>
      </c>
      <c r="AS151" s="22">
        <v>-1.2731900000000001E-2</v>
      </c>
      <c r="AT151" s="22">
        <v>141</v>
      </c>
      <c r="AU151" s="22">
        <v>0.96893300000000004</v>
      </c>
      <c r="AV151">
        <f t="shared" si="32"/>
        <v>15.718395061728396</v>
      </c>
      <c r="AW151">
        <f t="shared" si="33"/>
        <v>15.246858928271605</v>
      </c>
      <c r="AX151" s="9"/>
      <c r="AY151" s="22">
        <v>0.61004599999999998</v>
      </c>
      <c r="AZ151" s="22">
        <v>27.868300000000001</v>
      </c>
      <c r="BA151" s="22">
        <v>-1.32385E-2</v>
      </c>
      <c r="BB151" s="22">
        <v>141</v>
      </c>
      <c r="BC151" s="22">
        <v>0.60931400000000002</v>
      </c>
      <c r="BD151">
        <f t="shared" si="34"/>
        <v>16.343827160493824</v>
      </c>
      <c r="BE151">
        <f t="shared" si="35"/>
        <v>9.9704863839506146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6.6114100000000002</v>
      </c>
      <c r="I152" s="22">
        <v>-1.2689199999999999E-2</v>
      </c>
      <c r="J152" s="22">
        <v>142</v>
      </c>
      <c r="K152" s="22">
        <v>0.96374499999999996</v>
      </c>
      <c r="L152">
        <f t="shared" si="24"/>
        <v>15.665679012345679</v>
      </c>
      <c r="M152">
        <f t="shared" si="25"/>
        <v>15.11684761382716</v>
      </c>
      <c r="N152" s="9"/>
      <c r="O152" s="22">
        <v>0.61508200000000002</v>
      </c>
      <c r="P152" s="22">
        <v>10.1889</v>
      </c>
      <c r="Q152" s="22">
        <v>-1.3290400000000001E-2</v>
      </c>
      <c r="R152" s="22">
        <v>142</v>
      </c>
      <c r="S152" s="22">
        <v>0.61447099999999999</v>
      </c>
      <c r="T152">
        <f t="shared" si="26"/>
        <v>16.407901234567902</v>
      </c>
      <c r="U152">
        <f t="shared" si="27"/>
        <v>10.092204707160494</v>
      </c>
      <c r="X152" s="9"/>
      <c r="Y152" s="22">
        <v>0.96496599999999999</v>
      </c>
      <c r="Z152" s="22">
        <v>15.4146</v>
      </c>
      <c r="AA152" s="22">
        <v>-1.2722799999999999E-2</v>
      </c>
      <c r="AB152" s="22">
        <v>142</v>
      </c>
      <c r="AC152" s="22">
        <v>0.96374499999999996</v>
      </c>
      <c r="AD152">
        <f t="shared" si="28"/>
        <v>15.707160493827157</v>
      </c>
      <c r="AE152">
        <f t="shared" si="29"/>
        <v>15.156875833086417</v>
      </c>
      <c r="AF152" s="9"/>
      <c r="AG152" s="22">
        <v>0.61508200000000002</v>
      </c>
      <c r="AH152" s="22">
        <v>18.992100000000001</v>
      </c>
      <c r="AI152" s="22">
        <v>-1.32874E-2</v>
      </c>
      <c r="AJ152" s="22">
        <v>142</v>
      </c>
      <c r="AK152" s="22">
        <v>0.61431899999999995</v>
      </c>
      <c r="AL152">
        <f t="shared" si="30"/>
        <v>16.404197530864195</v>
      </c>
      <c r="AM152">
        <f t="shared" si="31"/>
        <v>10.089926625679011</v>
      </c>
      <c r="AP152" s="9"/>
      <c r="AQ152" s="22">
        <v>0.96496599999999999</v>
      </c>
      <c r="AR152" s="22">
        <v>24.300799999999999</v>
      </c>
      <c r="AS152" s="22">
        <v>-1.27289E-2</v>
      </c>
      <c r="AT152" s="22">
        <v>142</v>
      </c>
      <c r="AU152" s="22">
        <v>0.96404999999999996</v>
      </c>
      <c r="AV152">
        <f t="shared" si="32"/>
        <v>15.714691358024689</v>
      </c>
      <c r="AW152">
        <f t="shared" si="33"/>
        <v>15.164142860987653</v>
      </c>
      <c r="AX152" s="9"/>
      <c r="AY152" s="22">
        <v>0.61508200000000002</v>
      </c>
      <c r="AZ152" s="22">
        <v>27.878299999999999</v>
      </c>
      <c r="BA152" s="22">
        <v>-1.3241599999999999E-2</v>
      </c>
      <c r="BB152" s="22">
        <v>142</v>
      </c>
      <c r="BC152" s="22">
        <v>0.61434900000000003</v>
      </c>
      <c r="BD152">
        <f t="shared" si="34"/>
        <v>16.347654320987651</v>
      </c>
      <c r="BE152">
        <f t="shared" si="35"/>
        <v>10.055147915061726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6.62148</v>
      </c>
      <c r="I153" s="22">
        <v>-1.2710600000000001E-2</v>
      </c>
      <c r="J153" s="22">
        <v>143</v>
      </c>
      <c r="K153" s="22">
        <v>0.95916699999999999</v>
      </c>
      <c r="L153">
        <f t="shared" si="24"/>
        <v>15.692098765432098</v>
      </c>
      <c r="M153">
        <f t="shared" si="25"/>
        <v>15.063316367901233</v>
      </c>
      <c r="N153" s="9"/>
      <c r="O153" s="22">
        <v>0.62011700000000003</v>
      </c>
      <c r="P153" s="22">
        <v>10.199</v>
      </c>
      <c r="Q153" s="22">
        <v>-1.3284300000000001E-2</v>
      </c>
      <c r="R153" s="22">
        <v>143</v>
      </c>
      <c r="S153" s="22">
        <v>0.61941500000000005</v>
      </c>
      <c r="T153">
        <f t="shared" si="26"/>
        <v>16.400370370370371</v>
      </c>
      <c r="U153">
        <f t="shared" si="27"/>
        <v>10.170148472962964</v>
      </c>
      <c r="X153" s="9"/>
      <c r="Y153" s="22">
        <v>0.95992999999999995</v>
      </c>
      <c r="Z153" s="22">
        <v>15.4247</v>
      </c>
      <c r="AA153" s="22">
        <v>-1.27441E-2</v>
      </c>
      <c r="AB153" s="22">
        <v>143</v>
      </c>
      <c r="AC153" s="22">
        <v>0.95855699999999999</v>
      </c>
      <c r="AD153">
        <f t="shared" si="28"/>
        <v>15.733456790123457</v>
      </c>
      <c r="AE153">
        <f t="shared" si="29"/>
        <v>15.10301717654321</v>
      </c>
      <c r="AF153" s="9"/>
      <c r="AG153" s="22">
        <v>0.62011700000000003</v>
      </c>
      <c r="AH153" s="22">
        <v>19.002199999999998</v>
      </c>
      <c r="AI153" s="22">
        <v>-1.3269E-2</v>
      </c>
      <c r="AJ153" s="22">
        <v>143</v>
      </c>
      <c r="AK153" s="22">
        <v>0.61938499999999996</v>
      </c>
      <c r="AL153">
        <f t="shared" si="30"/>
        <v>16.38148148148148</v>
      </c>
      <c r="AM153">
        <f t="shared" si="31"/>
        <v>10.158435151851851</v>
      </c>
      <c r="AP153" s="9"/>
      <c r="AQ153" s="22">
        <v>0.95992999999999995</v>
      </c>
      <c r="AR153" s="22">
        <v>24.3109</v>
      </c>
      <c r="AS153" s="22">
        <v>-1.2731900000000001E-2</v>
      </c>
      <c r="AT153" s="22">
        <v>143</v>
      </c>
      <c r="AU153" s="22">
        <v>0.95825199999999999</v>
      </c>
      <c r="AV153">
        <f t="shared" si="32"/>
        <v>15.718395061728396</v>
      </c>
      <c r="AW153">
        <f t="shared" si="33"/>
        <v>15.088558971604938</v>
      </c>
      <c r="AX153" s="9"/>
      <c r="AY153" s="22">
        <v>0.62011700000000003</v>
      </c>
      <c r="AZ153" s="22">
        <v>27.888400000000001</v>
      </c>
      <c r="BA153" s="22">
        <v>-1.3247699999999999E-2</v>
      </c>
      <c r="BB153" s="22">
        <v>143</v>
      </c>
      <c r="BC153" s="22">
        <v>0.61941500000000005</v>
      </c>
      <c r="BD153">
        <f t="shared" si="34"/>
        <v>16.355185185185185</v>
      </c>
      <c r="BE153">
        <f t="shared" si="35"/>
        <v>10.142128371481482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6.6315499999999998</v>
      </c>
      <c r="I154" s="22">
        <v>-1.2722799999999999E-2</v>
      </c>
      <c r="J154" s="22">
        <v>144</v>
      </c>
      <c r="K154" s="22">
        <v>0.95336900000000002</v>
      </c>
      <c r="L154">
        <f t="shared" si="24"/>
        <v>15.707160493827157</v>
      </c>
      <c r="M154">
        <f t="shared" si="25"/>
        <v>14.998689019753083</v>
      </c>
      <c r="N154" s="9"/>
      <c r="O154" s="22">
        <v>0.62515299999999996</v>
      </c>
      <c r="P154" s="22">
        <v>10.209</v>
      </c>
      <c r="Q154" s="22">
        <v>-1.3281299999999999E-2</v>
      </c>
      <c r="R154" s="22">
        <v>144</v>
      </c>
      <c r="S154" s="22">
        <v>0.62454200000000004</v>
      </c>
      <c r="T154">
        <f t="shared" si="26"/>
        <v>16.396666666666665</v>
      </c>
      <c r="U154">
        <f t="shared" si="27"/>
        <v>10.250425356666664</v>
      </c>
      <c r="X154" s="9"/>
      <c r="Y154" s="22">
        <v>0.95489500000000005</v>
      </c>
      <c r="Z154" s="22">
        <v>15.434799999999999</v>
      </c>
      <c r="AA154" s="22">
        <v>-1.27625E-2</v>
      </c>
      <c r="AB154" s="22">
        <v>144</v>
      </c>
      <c r="AC154" s="22">
        <v>0.95336900000000002</v>
      </c>
      <c r="AD154">
        <f t="shared" si="28"/>
        <v>15.756172839506172</v>
      </c>
      <c r="AE154">
        <f t="shared" si="29"/>
        <v>15.045490663580248</v>
      </c>
      <c r="AF154" s="9"/>
      <c r="AG154" s="22">
        <v>0.62515299999999996</v>
      </c>
      <c r="AH154" s="22">
        <v>19.0123</v>
      </c>
      <c r="AI154" s="22">
        <v>-1.3250700000000001E-2</v>
      </c>
      <c r="AJ154" s="22">
        <v>144</v>
      </c>
      <c r="AK154" s="22">
        <v>0.62448099999999995</v>
      </c>
      <c r="AL154">
        <f t="shared" si="30"/>
        <v>16.358888888888888</v>
      </c>
      <c r="AM154">
        <f t="shared" si="31"/>
        <v>10.226808465555555</v>
      </c>
      <c r="AP154" s="9"/>
      <c r="AQ154" s="22">
        <v>0.95489500000000005</v>
      </c>
      <c r="AR154" s="22">
        <v>24.321000000000002</v>
      </c>
      <c r="AS154" s="22">
        <v>-1.2735E-2</v>
      </c>
      <c r="AT154" s="22">
        <v>144</v>
      </c>
      <c r="AU154" s="22">
        <v>0.95367400000000002</v>
      </c>
      <c r="AV154">
        <f t="shared" si="32"/>
        <v>15.722222222222221</v>
      </c>
      <c r="AW154">
        <f t="shared" si="33"/>
        <v>15.013071388888889</v>
      </c>
      <c r="AX154" s="9"/>
      <c r="AY154" s="22">
        <v>0.62515299999999996</v>
      </c>
      <c r="AZ154" s="22">
        <v>27.898499999999999</v>
      </c>
      <c r="BA154" s="22">
        <v>-1.32446E-2</v>
      </c>
      <c r="BB154" s="22">
        <v>144</v>
      </c>
      <c r="BC154" s="22">
        <v>0.62441999999999998</v>
      </c>
      <c r="BD154">
        <f t="shared" si="34"/>
        <v>16.351358024691358</v>
      </c>
      <c r="BE154">
        <f t="shared" si="35"/>
        <v>10.222100523209876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6.6416199999999996</v>
      </c>
      <c r="I155" s="22">
        <v>-1.2737999999999999E-2</v>
      </c>
      <c r="J155" s="22">
        <v>145</v>
      </c>
      <c r="K155" s="22">
        <v>0.94879199999999997</v>
      </c>
      <c r="L155">
        <f t="shared" si="24"/>
        <v>15.725925925925925</v>
      </c>
      <c r="M155">
        <f t="shared" si="25"/>
        <v>14.937427999999999</v>
      </c>
      <c r="N155" s="9"/>
      <c r="O155" s="22">
        <v>0.63018799999999997</v>
      </c>
      <c r="P155" s="22">
        <v>10.219099999999999</v>
      </c>
      <c r="Q155" s="22">
        <v>-1.3281299999999999E-2</v>
      </c>
      <c r="R155" s="22">
        <v>145</v>
      </c>
      <c r="S155" s="22">
        <v>0.62948599999999999</v>
      </c>
      <c r="T155">
        <f t="shared" si="26"/>
        <v>16.396666666666665</v>
      </c>
      <c r="U155">
        <f t="shared" si="27"/>
        <v>10.332982573333332</v>
      </c>
      <c r="X155" s="9"/>
      <c r="Y155" s="22">
        <v>0.94986000000000004</v>
      </c>
      <c r="Z155" s="22">
        <v>15.444900000000001</v>
      </c>
      <c r="AA155" s="22">
        <v>-1.27747E-2</v>
      </c>
      <c r="AB155" s="22">
        <v>145</v>
      </c>
      <c r="AC155" s="22">
        <v>0.94909699999999997</v>
      </c>
      <c r="AD155">
        <f t="shared" si="28"/>
        <v>15.771234567901235</v>
      </c>
      <c r="AE155">
        <f t="shared" si="29"/>
        <v>14.980464866666669</v>
      </c>
      <c r="AF155" s="9"/>
      <c r="AG155" s="22">
        <v>0.63018799999999997</v>
      </c>
      <c r="AH155" s="22">
        <v>19.022300000000001</v>
      </c>
      <c r="AI155" s="22">
        <v>-1.3229400000000001E-2</v>
      </c>
      <c r="AJ155" s="22">
        <v>145</v>
      </c>
      <c r="AK155" s="22">
        <v>0.62945600000000002</v>
      </c>
      <c r="AL155">
        <f t="shared" si="30"/>
        <v>16.332592592592594</v>
      </c>
      <c r="AM155">
        <f t="shared" si="31"/>
        <v>10.292603860740741</v>
      </c>
      <c r="AP155" s="9"/>
      <c r="AQ155" s="22">
        <v>0.94986000000000004</v>
      </c>
      <c r="AR155" s="22">
        <v>24.331</v>
      </c>
      <c r="AS155" s="22">
        <v>-1.27411E-2</v>
      </c>
      <c r="AT155" s="22">
        <v>145</v>
      </c>
      <c r="AU155" s="22">
        <v>0.94879199999999997</v>
      </c>
      <c r="AV155">
        <f t="shared" si="32"/>
        <v>15.729753086419752</v>
      </c>
      <c r="AW155">
        <f t="shared" si="33"/>
        <v>14.941063266666665</v>
      </c>
      <c r="AX155" s="9"/>
      <c r="AY155" s="22">
        <v>0.63018799999999997</v>
      </c>
      <c r="AZ155" s="22">
        <v>27.9085</v>
      </c>
      <c r="BA155" s="22">
        <v>-1.3250700000000001E-2</v>
      </c>
      <c r="BB155" s="22">
        <v>145</v>
      </c>
      <c r="BC155" s="22">
        <v>0.62945600000000002</v>
      </c>
      <c r="BD155">
        <f t="shared" si="34"/>
        <v>16.358888888888888</v>
      </c>
      <c r="BE155">
        <f t="shared" si="35"/>
        <v>10.309175471111111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6.6516900000000003</v>
      </c>
      <c r="I156" s="22">
        <v>-1.2759400000000001E-2</v>
      </c>
      <c r="J156" s="22">
        <v>146</v>
      </c>
      <c r="K156" s="22">
        <v>0.94329799999999997</v>
      </c>
      <c r="L156">
        <f t="shared" si="24"/>
        <v>15.752345679012343</v>
      </c>
      <c r="M156">
        <f t="shared" si="25"/>
        <v>14.883194253827158</v>
      </c>
      <c r="N156" s="9"/>
      <c r="O156" s="22">
        <v>0.63522299999999998</v>
      </c>
      <c r="P156" s="22">
        <v>10.229200000000001</v>
      </c>
      <c r="Q156" s="22">
        <v>-1.3284300000000001E-2</v>
      </c>
      <c r="R156" s="22">
        <v>146</v>
      </c>
      <c r="S156" s="22">
        <v>0.63449100000000003</v>
      </c>
      <c r="T156">
        <f t="shared" si="26"/>
        <v>16.400370370370371</v>
      </c>
      <c r="U156">
        <f t="shared" si="27"/>
        <v>10.417892467777778</v>
      </c>
      <c r="X156" s="9"/>
      <c r="Y156" s="22">
        <v>0.944824</v>
      </c>
      <c r="Z156" s="22">
        <v>15.4549</v>
      </c>
      <c r="AA156" s="22">
        <v>-1.27869E-2</v>
      </c>
      <c r="AB156" s="22">
        <v>146</v>
      </c>
      <c r="AC156" s="22">
        <v>0.944214</v>
      </c>
      <c r="AD156">
        <f t="shared" si="28"/>
        <v>15.786296296296294</v>
      </c>
      <c r="AE156">
        <f t="shared" si="29"/>
        <v>14.91527161185185</v>
      </c>
      <c r="AF156" s="9"/>
      <c r="AG156" s="22">
        <v>0.63522299999999998</v>
      </c>
      <c r="AH156" s="22">
        <v>19.032399999999999</v>
      </c>
      <c r="AI156" s="22">
        <v>-1.32111E-2</v>
      </c>
      <c r="AJ156" s="22">
        <v>146</v>
      </c>
      <c r="AK156" s="22">
        <v>0.63449100000000003</v>
      </c>
      <c r="AL156">
        <f t="shared" si="30"/>
        <v>16.309999999999999</v>
      </c>
      <c r="AM156">
        <f t="shared" si="31"/>
        <v>10.360487129999999</v>
      </c>
      <c r="AP156" s="9"/>
      <c r="AQ156" s="22">
        <v>0.944824</v>
      </c>
      <c r="AR156" s="22">
        <v>24.341100000000001</v>
      </c>
      <c r="AS156" s="22">
        <v>-1.27533E-2</v>
      </c>
      <c r="AT156" s="22">
        <v>146</v>
      </c>
      <c r="AU156" s="22">
        <v>0.943604</v>
      </c>
      <c r="AV156">
        <f t="shared" si="32"/>
        <v>15.744814814814816</v>
      </c>
      <c r="AW156">
        <f t="shared" si="33"/>
        <v>14.876078912592593</v>
      </c>
      <c r="AX156" s="9"/>
      <c r="AY156" s="22">
        <v>0.63522299999999998</v>
      </c>
      <c r="AZ156" s="22">
        <v>27.918600000000001</v>
      </c>
      <c r="BA156" s="22">
        <v>-1.3256799999999999E-2</v>
      </c>
      <c r="BB156" s="22">
        <v>146</v>
      </c>
      <c r="BC156" s="22">
        <v>0.634552</v>
      </c>
      <c r="BD156">
        <f t="shared" si="34"/>
        <v>16.366419753086415</v>
      </c>
      <c r="BE156">
        <f t="shared" si="35"/>
        <v>10.396326254814811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6.6617600000000001</v>
      </c>
      <c r="I157" s="22">
        <v>-1.27625E-2</v>
      </c>
      <c r="J157" s="22">
        <v>147</v>
      </c>
      <c r="K157" s="22">
        <v>0.93872100000000003</v>
      </c>
      <c r="L157">
        <f t="shared" si="24"/>
        <v>15.756172839506172</v>
      </c>
      <c r="M157">
        <f t="shared" si="25"/>
        <v>14.807477916666667</v>
      </c>
      <c r="N157" s="9"/>
      <c r="O157" s="22">
        <v>0.64025900000000002</v>
      </c>
      <c r="P157" s="22">
        <v>10.2392</v>
      </c>
      <c r="Q157" s="22">
        <v>-1.32751E-2</v>
      </c>
      <c r="R157" s="22">
        <v>147</v>
      </c>
      <c r="S157" s="22">
        <v>0.63958700000000002</v>
      </c>
      <c r="T157">
        <f t="shared" si="26"/>
        <v>16.38901234567901</v>
      </c>
      <c r="U157">
        <f t="shared" si="27"/>
        <v>10.493212655432098</v>
      </c>
      <c r="X157" s="9"/>
      <c r="Y157" s="22">
        <v>0.93978899999999999</v>
      </c>
      <c r="Z157" s="22">
        <v>15.465</v>
      </c>
      <c r="AA157" s="22">
        <v>-1.2796E-2</v>
      </c>
      <c r="AB157" s="22">
        <v>147</v>
      </c>
      <c r="AC157" s="22">
        <v>0.93902600000000003</v>
      </c>
      <c r="AD157">
        <f t="shared" si="28"/>
        <v>15.79753086419753</v>
      </c>
      <c r="AE157">
        <f t="shared" si="29"/>
        <v>14.846345733333331</v>
      </c>
      <c r="AF157" s="9"/>
      <c r="AG157" s="22">
        <v>0.64025900000000002</v>
      </c>
      <c r="AH157" s="22">
        <v>19.0425</v>
      </c>
      <c r="AI157" s="22">
        <v>-1.3205E-2</v>
      </c>
      <c r="AJ157" s="22">
        <v>147</v>
      </c>
      <c r="AK157" s="22">
        <v>0.63958700000000002</v>
      </c>
      <c r="AL157">
        <f t="shared" si="30"/>
        <v>16.302469135802468</v>
      </c>
      <c r="AM157">
        <f t="shared" si="31"/>
        <v>10.437802586419753</v>
      </c>
      <c r="AP157" s="9"/>
      <c r="AQ157" s="22">
        <v>0.93978899999999999</v>
      </c>
      <c r="AR157" s="22">
        <v>24.351199999999999</v>
      </c>
      <c r="AS157" s="22">
        <v>-1.2771599999999999E-2</v>
      </c>
      <c r="AT157" s="22">
        <v>147</v>
      </c>
      <c r="AU157" s="22">
        <v>0.93902600000000003</v>
      </c>
      <c r="AV157">
        <f t="shared" si="32"/>
        <v>15.767407407407408</v>
      </c>
      <c r="AW157">
        <f t="shared" si="33"/>
        <v>14.818036040000001</v>
      </c>
      <c r="AX157" s="9"/>
      <c r="AY157" s="22">
        <v>0.64025900000000002</v>
      </c>
      <c r="AZ157" s="22">
        <v>27.928699999999999</v>
      </c>
      <c r="BA157" s="22">
        <v>-1.32599E-2</v>
      </c>
      <c r="BB157" s="22">
        <v>147</v>
      </c>
      <c r="BC157" s="22">
        <v>0.63952600000000004</v>
      </c>
      <c r="BD157">
        <f t="shared" si="34"/>
        <v>16.370246913580246</v>
      </c>
      <c r="BE157">
        <f t="shared" si="35"/>
        <v>10.481197918641975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6.6718299999999999</v>
      </c>
      <c r="I158" s="22">
        <v>-1.2771599999999999E-2</v>
      </c>
      <c r="J158" s="22">
        <v>148</v>
      </c>
      <c r="K158" s="22">
        <v>0.93414299999999995</v>
      </c>
      <c r="L158">
        <f t="shared" si="24"/>
        <v>15.767407407407408</v>
      </c>
      <c r="M158">
        <f t="shared" si="25"/>
        <v>14.738631376296295</v>
      </c>
      <c r="N158" s="9"/>
      <c r="O158" s="22">
        <v>0.64529400000000003</v>
      </c>
      <c r="P158" s="22">
        <v>10.2493</v>
      </c>
      <c r="Q158" s="22">
        <v>-1.3266E-2</v>
      </c>
      <c r="R158" s="22">
        <v>148</v>
      </c>
      <c r="S158" s="22">
        <v>0.64459200000000005</v>
      </c>
      <c r="T158">
        <f t="shared" si="26"/>
        <v>16.377777777777776</v>
      </c>
      <c r="U158">
        <f t="shared" si="27"/>
        <v>10.568481733333334</v>
      </c>
      <c r="X158" s="9"/>
      <c r="Y158" s="22">
        <v>0.93475299999999995</v>
      </c>
      <c r="Z158" s="22">
        <v>15.475099999999999</v>
      </c>
      <c r="AA158" s="22">
        <v>-1.2796E-2</v>
      </c>
      <c r="AB158" s="22">
        <v>148</v>
      </c>
      <c r="AC158" s="22">
        <v>0.93414299999999995</v>
      </c>
      <c r="AD158">
        <f t="shared" si="28"/>
        <v>15.79753086419753</v>
      </c>
      <c r="AE158">
        <f t="shared" si="29"/>
        <v>14.766789367901232</v>
      </c>
      <c r="AF158" s="9"/>
      <c r="AG158" s="22">
        <v>0.64529400000000003</v>
      </c>
      <c r="AH158" s="22">
        <v>19.052600000000002</v>
      </c>
      <c r="AI158" s="22">
        <v>-1.31927E-2</v>
      </c>
      <c r="AJ158" s="22">
        <v>148</v>
      </c>
      <c r="AK158" s="22">
        <v>0.64462299999999995</v>
      </c>
      <c r="AL158">
        <f t="shared" si="30"/>
        <v>16.287283950617283</v>
      </c>
      <c r="AM158">
        <f t="shared" si="31"/>
        <v>10.51008660962963</v>
      </c>
      <c r="AP158" s="9"/>
      <c r="AQ158" s="22">
        <v>0.93475299999999995</v>
      </c>
      <c r="AR158" s="22">
        <v>24.3613</v>
      </c>
      <c r="AS158" s="22">
        <v>-1.27869E-2</v>
      </c>
      <c r="AT158" s="22">
        <v>148</v>
      </c>
      <c r="AU158" s="22">
        <v>0.93414299999999995</v>
      </c>
      <c r="AV158">
        <f t="shared" si="32"/>
        <v>15.786296296296294</v>
      </c>
      <c r="AW158">
        <f t="shared" si="33"/>
        <v>14.756287821851849</v>
      </c>
      <c r="AX158" s="9"/>
      <c r="AY158" s="22">
        <v>0.64529400000000003</v>
      </c>
      <c r="AZ158" s="22">
        <v>27.938700000000001</v>
      </c>
      <c r="BA158" s="22">
        <v>-1.32538E-2</v>
      </c>
      <c r="BB158" s="22">
        <v>148</v>
      </c>
      <c r="BC158" s="22">
        <v>0.64456199999999997</v>
      </c>
      <c r="BD158">
        <f t="shared" si="34"/>
        <v>16.362716049382716</v>
      </c>
      <c r="BE158">
        <f t="shared" si="35"/>
        <v>10.55876249037037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6.6818999999999997</v>
      </c>
      <c r="I159" s="22">
        <v>-1.27747E-2</v>
      </c>
      <c r="J159" s="22">
        <v>149</v>
      </c>
      <c r="K159" s="22">
        <v>0.92864999999999998</v>
      </c>
      <c r="L159">
        <f t="shared" si="24"/>
        <v>15.771234567901235</v>
      </c>
      <c r="M159">
        <f t="shared" si="25"/>
        <v>14.662800660000002</v>
      </c>
      <c r="N159" s="9"/>
      <c r="O159" s="22">
        <v>0.65032999999999996</v>
      </c>
      <c r="P159" s="22">
        <v>10.259399999999999</v>
      </c>
      <c r="Q159" s="22">
        <v>-1.3262899999999999E-2</v>
      </c>
      <c r="R159" s="22">
        <v>149</v>
      </c>
      <c r="S159" s="22">
        <v>0.64968899999999996</v>
      </c>
      <c r="T159">
        <f t="shared" si="26"/>
        <v>16.373950617283949</v>
      </c>
      <c r="U159">
        <f t="shared" si="27"/>
        <v>10.648471304938271</v>
      </c>
      <c r="X159" s="9"/>
      <c r="Y159" s="22">
        <v>0.92971800000000004</v>
      </c>
      <c r="Z159" s="22">
        <v>15.485099999999999</v>
      </c>
      <c r="AA159" s="22">
        <v>-1.2799100000000001E-2</v>
      </c>
      <c r="AB159" s="22">
        <v>149</v>
      </c>
      <c r="AC159" s="22">
        <v>0.92864999999999998</v>
      </c>
      <c r="AD159">
        <f t="shared" si="28"/>
        <v>15.801358024691359</v>
      </c>
      <c r="AE159">
        <f t="shared" si="29"/>
        <v>14.690806980000001</v>
      </c>
      <c r="AF159" s="9"/>
      <c r="AG159" s="22">
        <v>0.65032999999999996</v>
      </c>
      <c r="AH159" s="22">
        <v>19.0626</v>
      </c>
      <c r="AI159" s="22">
        <v>-1.31866E-2</v>
      </c>
      <c r="AJ159" s="22">
        <v>149</v>
      </c>
      <c r="AK159" s="22">
        <v>0.64959699999999998</v>
      </c>
      <c r="AL159">
        <f t="shared" si="30"/>
        <v>16.279753086419749</v>
      </c>
      <c r="AM159">
        <f t="shared" si="31"/>
        <v>10.587211824691355</v>
      </c>
      <c r="AP159" s="9"/>
      <c r="AQ159" s="22">
        <v>0.92971800000000004</v>
      </c>
      <c r="AR159" s="22">
        <v>24.371300000000002</v>
      </c>
      <c r="AS159" s="22">
        <v>-1.28082E-2</v>
      </c>
      <c r="AT159" s="22">
        <v>149</v>
      </c>
      <c r="AU159" s="22">
        <v>0.92864999999999998</v>
      </c>
      <c r="AV159">
        <f t="shared" si="32"/>
        <v>15.812592592592594</v>
      </c>
      <c r="AW159">
        <f t="shared" si="33"/>
        <v>14.701251960000002</v>
      </c>
      <c r="AX159" s="9"/>
      <c r="AY159" s="22">
        <v>0.65032999999999996</v>
      </c>
      <c r="AZ159" s="22">
        <v>27.948799999999999</v>
      </c>
      <c r="BA159" s="22">
        <v>-1.3247699999999999E-2</v>
      </c>
      <c r="BB159" s="22">
        <v>149</v>
      </c>
      <c r="BC159" s="22">
        <v>0.64956700000000001</v>
      </c>
      <c r="BD159">
        <f t="shared" si="34"/>
        <v>16.355185185185185</v>
      </c>
      <c r="BE159">
        <f t="shared" si="35"/>
        <v>10.63626758148148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6.6919700000000004</v>
      </c>
      <c r="I160" s="22">
        <v>-1.2777699999999999E-2</v>
      </c>
      <c r="J160" s="22">
        <v>150</v>
      </c>
      <c r="K160" s="22">
        <v>0.92346200000000001</v>
      </c>
      <c r="L160">
        <f t="shared" si="24"/>
        <v>15.774938271604935</v>
      </c>
      <c r="M160">
        <f t="shared" si="25"/>
        <v>14.586817245802466</v>
      </c>
      <c r="N160" s="9"/>
      <c r="O160" s="22">
        <v>0.65536499999999998</v>
      </c>
      <c r="P160" s="22">
        <v>10.269500000000001</v>
      </c>
      <c r="Q160" s="22">
        <v>-1.3266E-2</v>
      </c>
      <c r="R160" s="22">
        <v>150</v>
      </c>
      <c r="S160" s="22">
        <v>0.654694</v>
      </c>
      <c r="T160">
        <f t="shared" si="26"/>
        <v>16.377777777777776</v>
      </c>
      <c r="U160">
        <f t="shared" si="27"/>
        <v>10.733422333333332</v>
      </c>
      <c r="X160" s="9"/>
      <c r="Y160" s="22">
        <v>0.92468300000000003</v>
      </c>
      <c r="Z160" s="22">
        <v>15.495200000000001</v>
      </c>
      <c r="AA160" s="22">
        <v>-1.28082E-2</v>
      </c>
      <c r="AB160" s="22">
        <v>150</v>
      </c>
      <c r="AC160" s="22">
        <v>0.923767</v>
      </c>
      <c r="AD160">
        <f t="shared" si="28"/>
        <v>15.812592592592594</v>
      </c>
      <c r="AE160">
        <f t="shared" si="29"/>
        <v>14.621635556296297</v>
      </c>
      <c r="AF160" s="9"/>
      <c r="AG160" s="22">
        <v>0.65536499999999998</v>
      </c>
      <c r="AH160" s="22">
        <v>19.072700000000001</v>
      </c>
      <c r="AI160" s="22">
        <v>-1.31805E-2</v>
      </c>
      <c r="AJ160" s="22">
        <v>150</v>
      </c>
      <c r="AK160" s="22">
        <v>0.65466299999999999</v>
      </c>
      <c r="AL160">
        <f t="shared" si="30"/>
        <v>16.272222222222219</v>
      </c>
      <c r="AM160">
        <f t="shared" si="31"/>
        <v>10.664244916666664</v>
      </c>
      <c r="AP160" s="9"/>
      <c r="AQ160" s="22">
        <v>0.92468300000000003</v>
      </c>
      <c r="AR160" s="22">
        <v>24.381399999999999</v>
      </c>
      <c r="AS160" s="22">
        <v>-1.28357E-2</v>
      </c>
      <c r="AT160" s="22">
        <v>150</v>
      </c>
      <c r="AU160" s="22">
        <v>0.923767</v>
      </c>
      <c r="AV160">
        <f t="shared" si="32"/>
        <v>15.846543209876542</v>
      </c>
      <c r="AW160">
        <f t="shared" si="33"/>
        <v>14.653029114938271</v>
      </c>
      <c r="AX160" s="9"/>
      <c r="AY160" s="22">
        <v>0.65536499999999998</v>
      </c>
      <c r="AZ160" s="22">
        <v>27.9589</v>
      </c>
      <c r="BA160" s="22">
        <v>-1.32324E-2</v>
      </c>
      <c r="BB160" s="22">
        <v>150</v>
      </c>
      <c r="BC160" s="22">
        <v>0.654694</v>
      </c>
      <c r="BD160">
        <f t="shared" si="34"/>
        <v>16.336296296296297</v>
      </c>
      <c r="BE160">
        <f t="shared" si="35"/>
        <v>10.706236822222222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6.7020400000000002</v>
      </c>
      <c r="I161" s="22">
        <v>-1.2793000000000001E-2</v>
      </c>
      <c r="J161" s="22">
        <v>151</v>
      </c>
      <c r="K161" s="22">
        <v>0.91888400000000003</v>
      </c>
      <c r="L161">
        <f t="shared" si="24"/>
        <v>15.793827160493827</v>
      </c>
      <c r="M161">
        <f t="shared" si="25"/>
        <v>14.524745766666666</v>
      </c>
      <c r="N161" s="9"/>
      <c r="O161" s="22">
        <v>0.66039999999999999</v>
      </c>
      <c r="P161" s="22">
        <v>10.279500000000001</v>
      </c>
      <c r="Q161" s="22">
        <v>-1.32599E-2</v>
      </c>
      <c r="R161" s="22">
        <v>151</v>
      </c>
      <c r="S161" s="22">
        <v>0.65972900000000001</v>
      </c>
      <c r="T161">
        <f t="shared" si="26"/>
        <v>16.370246913580246</v>
      </c>
      <c r="U161">
        <f t="shared" si="27"/>
        <v>10.810911061728394</v>
      </c>
      <c r="X161" s="9"/>
      <c r="Y161" s="22">
        <v>0.91964699999999999</v>
      </c>
      <c r="Z161" s="22">
        <v>15.5053</v>
      </c>
      <c r="AA161" s="22">
        <v>-1.2814300000000001E-2</v>
      </c>
      <c r="AB161" s="22">
        <v>151</v>
      </c>
      <c r="AC161" s="22">
        <v>0.91888400000000003</v>
      </c>
      <c r="AD161">
        <f t="shared" si="28"/>
        <v>15.820123456790125</v>
      </c>
      <c r="AE161">
        <f t="shared" si="29"/>
        <v>14.548929076666667</v>
      </c>
      <c r="AF161" s="9"/>
      <c r="AG161" s="22">
        <v>0.66039999999999999</v>
      </c>
      <c r="AH161" s="22">
        <v>19.082799999999999</v>
      </c>
      <c r="AI161" s="22">
        <v>-1.31805E-2</v>
      </c>
      <c r="AJ161" s="22">
        <v>151</v>
      </c>
      <c r="AK161" s="22">
        <v>0.65966800000000003</v>
      </c>
      <c r="AL161">
        <f t="shared" si="30"/>
        <v>16.272222222222219</v>
      </c>
      <c r="AM161">
        <f t="shared" si="31"/>
        <v>10.746175555555553</v>
      </c>
      <c r="AP161" s="9"/>
      <c r="AQ161" s="22">
        <v>0.91964699999999999</v>
      </c>
      <c r="AR161" s="22">
        <v>24.391500000000001</v>
      </c>
      <c r="AS161" s="22">
        <v>-1.2851E-2</v>
      </c>
      <c r="AT161" s="22">
        <v>151</v>
      </c>
      <c r="AU161" s="22">
        <v>0.91827400000000003</v>
      </c>
      <c r="AV161">
        <f t="shared" si="32"/>
        <v>15.865432098765432</v>
      </c>
      <c r="AW161">
        <f t="shared" si="33"/>
        <v>14.590597033333333</v>
      </c>
      <c r="AX161" s="9"/>
      <c r="AY161" s="22">
        <v>0.66039999999999999</v>
      </c>
      <c r="AZ161" s="22">
        <v>27.969000000000001</v>
      </c>
      <c r="BA161" s="22">
        <v>-1.32172E-2</v>
      </c>
      <c r="BB161" s="22">
        <v>151</v>
      </c>
      <c r="BC161" s="22">
        <v>0.65969800000000001</v>
      </c>
      <c r="BD161">
        <f t="shared" si="34"/>
        <v>16.317530864197529</v>
      </c>
      <c r="BE161">
        <f t="shared" si="35"/>
        <v>10.776097382716047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6.7121199999999996</v>
      </c>
      <c r="I162" s="22">
        <v>-1.2793000000000001E-2</v>
      </c>
      <c r="J162" s="22">
        <v>152</v>
      </c>
      <c r="K162" s="22">
        <v>0.91308599999999995</v>
      </c>
      <c r="L162">
        <f t="shared" si="24"/>
        <v>15.793827160493827</v>
      </c>
      <c r="M162">
        <f t="shared" si="25"/>
        <v>14.44522384691358</v>
      </c>
      <c r="N162" s="9"/>
      <c r="O162" s="22">
        <v>0.66543600000000003</v>
      </c>
      <c r="P162" s="22">
        <v>10.2896</v>
      </c>
      <c r="Q162" s="22">
        <v>-1.32599E-2</v>
      </c>
      <c r="R162" s="22">
        <v>152</v>
      </c>
      <c r="S162" s="22">
        <v>0.66467299999999996</v>
      </c>
      <c r="T162">
        <f t="shared" si="26"/>
        <v>16.370246913580246</v>
      </c>
      <c r="U162">
        <f t="shared" si="27"/>
        <v>10.893351625185185</v>
      </c>
      <c r="X162" s="9"/>
      <c r="Y162" s="22">
        <v>0.91461199999999998</v>
      </c>
      <c r="Z162" s="22">
        <v>15.5154</v>
      </c>
      <c r="AA162" s="22">
        <v>-1.28357E-2</v>
      </c>
      <c r="AB162" s="22">
        <v>152</v>
      </c>
      <c r="AC162" s="22">
        <v>0.91339099999999995</v>
      </c>
      <c r="AD162">
        <f t="shared" si="28"/>
        <v>15.846543209876542</v>
      </c>
      <c r="AE162">
        <f t="shared" si="29"/>
        <v>14.493438578271602</v>
      </c>
      <c r="AF162" s="9"/>
      <c r="AG162" s="22">
        <v>0.66543600000000003</v>
      </c>
      <c r="AH162" s="22">
        <v>19.0928</v>
      </c>
      <c r="AI162" s="22">
        <v>-1.31714E-2</v>
      </c>
      <c r="AJ162" s="22">
        <v>152</v>
      </c>
      <c r="AK162" s="22">
        <v>0.66476400000000002</v>
      </c>
      <c r="AL162">
        <f t="shared" si="30"/>
        <v>16.260987654320989</v>
      </c>
      <c r="AM162">
        <f t="shared" si="31"/>
        <v>10.820646580740743</v>
      </c>
      <c r="AP162" s="9"/>
      <c r="AQ162" s="22">
        <v>0.91461199999999998</v>
      </c>
      <c r="AR162" s="22">
        <v>24.401499999999999</v>
      </c>
      <c r="AS162" s="22">
        <v>-1.2860099999999999E-2</v>
      </c>
      <c r="AT162" s="22">
        <v>152</v>
      </c>
      <c r="AU162" s="22">
        <v>0.91339099999999995</v>
      </c>
      <c r="AV162">
        <f t="shared" si="32"/>
        <v>15.876666666666663</v>
      </c>
      <c r="AW162">
        <f t="shared" si="33"/>
        <v>14.520989853333329</v>
      </c>
      <c r="AX162" s="9"/>
      <c r="AY162" s="22">
        <v>0.66543600000000003</v>
      </c>
      <c r="AZ162" s="22">
        <v>27.978999999999999</v>
      </c>
      <c r="BA162" s="22">
        <v>-1.32202E-2</v>
      </c>
      <c r="BB162" s="22">
        <v>152</v>
      </c>
      <c r="BC162" s="22">
        <v>0.66461199999999998</v>
      </c>
      <c r="BD162">
        <f t="shared" si="34"/>
        <v>16.321234567901232</v>
      </c>
      <c r="BE162">
        <f t="shared" si="35"/>
        <v>10.860737045925925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6.7221900000000003</v>
      </c>
      <c r="I163" s="22">
        <v>-1.28021E-2</v>
      </c>
      <c r="J163" s="22">
        <v>153</v>
      </c>
      <c r="K163" s="22">
        <v>0.90850799999999998</v>
      </c>
      <c r="L163">
        <f t="shared" si="24"/>
        <v>15.805061728395062</v>
      </c>
      <c r="M163">
        <f t="shared" si="25"/>
        <v>14.375904826666668</v>
      </c>
      <c r="N163" s="9"/>
      <c r="O163" s="22">
        <v>0.67047100000000004</v>
      </c>
      <c r="P163" s="22">
        <v>10.2997</v>
      </c>
      <c r="Q163" s="22">
        <v>-1.32599E-2</v>
      </c>
      <c r="R163" s="22">
        <v>153</v>
      </c>
      <c r="S163" s="22">
        <v>0.66970799999999997</v>
      </c>
      <c r="T163">
        <f t="shared" si="26"/>
        <v>16.370246913580246</v>
      </c>
      <c r="U163">
        <f t="shared" si="27"/>
        <v>10.975775818395062</v>
      </c>
      <c r="X163" s="9"/>
      <c r="Y163" s="22">
        <v>0.90957600000000005</v>
      </c>
      <c r="Z163" s="22">
        <v>15.525399999999999</v>
      </c>
      <c r="AA163" s="22">
        <v>-1.2854000000000001E-2</v>
      </c>
      <c r="AB163" s="22">
        <v>153</v>
      </c>
      <c r="AC163" s="22">
        <v>0.90881299999999998</v>
      </c>
      <c r="AD163">
        <f t="shared" si="28"/>
        <v>15.869135802469136</v>
      </c>
      <c r="AE163">
        <f t="shared" si="29"/>
        <v>14.434185066666668</v>
      </c>
      <c r="AF163" s="9"/>
      <c r="AG163" s="22">
        <v>0.67047100000000004</v>
      </c>
      <c r="AH163" s="22">
        <v>19.102900000000002</v>
      </c>
      <c r="AI163" s="22">
        <v>-1.3159199999999999E-2</v>
      </c>
      <c r="AJ163" s="22">
        <v>153</v>
      </c>
      <c r="AK163" s="22">
        <v>0.66973899999999997</v>
      </c>
      <c r="AL163">
        <f t="shared" si="30"/>
        <v>16.245925925925924</v>
      </c>
      <c r="AM163">
        <f t="shared" si="31"/>
        <v>10.89242220148148</v>
      </c>
      <c r="AP163" s="9"/>
      <c r="AQ163" s="22">
        <v>0.90957600000000005</v>
      </c>
      <c r="AR163" s="22">
        <v>24.4116</v>
      </c>
      <c r="AS163" s="22">
        <v>-1.28693E-2</v>
      </c>
      <c r="AT163" s="22">
        <v>153</v>
      </c>
      <c r="AU163" s="22">
        <v>0.90850799999999998</v>
      </c>
      <c r="AV163">
        <f t="shared" si="32"/>
        <v>15.888024691358023</v>
      </c>
      <c r="AW163">
        <f t="shared" si="33"/>
        <v>14.451365946666666</v>
      </c>
      <c r="AX163" s="9"/>
      <c r="AY163" s="22">
        <v>0.67047100000000004</v>
      </c>
      <c r="AZ163" s="22">
        <v>27.989100000000001</v>
      </c>
      <c r="BA163" s="22">
        <v>-1.3229400000000001E-2</v>
      </c>
      <c r="BB163" s="22">
        <v>153</v>
      </c>
      <c r="BC163" s="22">
        <v>0.66976899999999995</v>
      </c>
      <c r="BD163">
        <f t="shared" si="34"/>
        <v>16.332592592592594</v>
      </c>
      <c r="BE163">
        <f t="shared" si="35"/>
        <v>10.95052968814815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6.7322600000000001</v>
      </c>
      <c r="I164" s="22">
        <v>-1.2811299999999999E-2</v>
      </c>
      <c r="J164" s="22">
        <v>154</v>
      </c>
      <c r="K164" s="22">
        <v>0.90362500000000001</v>
      </c>
      <c r="L164">
        <f t="shared" si="24"/>
        <v>15.816419753086418</v>
      </c>
      <c r="M164">
        <f t="shared" si="25"/>
        <v>14.306600139876542</v>
      </c>
      <c r="N164" s="9"/>
      <c r="O164" s="22">
        <v>0.67550699999999997</v>
      </c>
      <c r="P164" s="22">
        <v>10.309699999999999</v>
      </c>
      <c r="Q164" s="22">
        <v>-1.3250700000000001E-2</v>
      </c>
      <c r="R164" s="22">
        <v>154</v>
      </c>
      <c r="S164" s="22">
        <v>0.67474400000000001</v>
      </c>
      <c r="T164">
        <f t="shared" si="26"/>
        <v>16.358888888888888</v>
      </c>
      <c r="U164">
        <f t="shared" si="27"/>
        <v>11.050543956666665</v>
      </c>
      <c r="X164" s="9"/>
      <c r="Y164" s="22">
        <v>0.90454100000000004</v>
      </c>
      <c r="Z164" s="22">
        <v>15.535500000000001</v>
      </c>
      <c r="AA164" s="22">
        <v>-1.28723E-2</v>
      </c>
      <c r="AB164" s="22">
        <v>154</v>
      </c>
      <c r="AC164" s="22">
        <v>0.90362500000000001</v>
      </c>
      <c r="AD164">
        <f t="shared" si="28"/>
        <v>15.891728395061728</v>
      </c>
      <c r="AE164">
        <f t="shared" si="29"/>
        <v>14.374719894197531</v>
      </c>
      <c r="AF164" s="9"/>
      <c r="AG164" s="22">
        <v>0.67550699999999997</v>
      </c>
      <c r="AH164" s="22">
        <v>19.113</v>
      </c>
      <c r="AI164" s="22">
        <v>-1.3162200000000001E-2</v>
      </c>
      <c r="AJ164" s="22">
        <v>154</v>
      </c>
      <c r="AK164" s="22">
        <v>0.67477399999999998</v>
      </c>
      <c r="AL164">
        <f t="shared" si="30"/>
        <v>16.249629629629627</v>
      </c>
      <c r="AM164">
        <f t="shared" si="31"/>
        <v>10.97673856222222</v>
      </c>
      <c r="AP164" s="9"/>
      <c r="AQ164" s="22">
        <v>0.90454100000000004</v>
      </c>
      <c r="AR164" s="22">
        <v>24.421700000000001</v>
      </c>
      <c r="AS164" s="22">
        <v>-1.28754E-2</v>
      </c>
      <c r="AT164" s="22">
        <v>154</v>
      </c>
      <c r="AU164" s="22">
        <v>0.90393100000000004</v>
      </c>
      <c r="AV164">
        <f t="shared" si="32"/>
        <v>15.895555555555555</v>
      </c>
      <c r="AW164">
        <f t="shared" si="33"/>
        <v>14.378181717777778</v>
      </c>
      <c r="AX164" s="9"/>
      <c r="AY164" s="22">
        <v>0.67550699999999997</v>
      </c>
      <c r="AZ164" s="22">
        <v>27.999199999999998</v>
      </c>
      <c r="BA164" s="22">
        <v>-1.32324E-2</v>
      </c>
      <c r="BB164" s="22">
        <v>154</v>
      </c>
      <c r="BC164" s="22">
        <v>0.67480499999999999</v>
      </c>
      <c r="BD164">
        <f t="shared" si="34"/>
        <v>16.336296296296297</v>
      </c>
      <c r="BE164">
        <f t="shared" si="35"/>
        <v>11.035282502222222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6.7423299999999999</v>
      </c>
      <c r="I165" s="22">
        <v>-1.2826499999999999E-2</v>
      </c>
      <c r="J165" s="22">
        <v>155</v>
      </c>
      <c r="K165" s="22">
        <v>0.89843799999999996</v>
      </c>
      <c r="L165">
        <f t="shared" si="24"/>
        <v>15.835185185185185</v>
      </c>
      <c r="M165">
        <f t="shared" si="25"/>
        <v>14.243844085185186</v>
      </c>
      <c r="N165" s="9"/>
      <c r="O165" s="22">
        <v>0.68054199999999998</v>
      </c>
      <c r="P165" s="22">
        <v>10.319800000000001</v>
      </c>
      <c r="Q165" s="22">
        <v>-1.3241599999999999E-2</v>
      </c>
      <c r="R165" s="22">
        <v>155</v>
      </c>
      <c r="S165" s="22">
        <v>0.67977900000000002</v>
      </c>
      <c r="T165">
        <f t="shared" si="26"/>
        <v>16.347654320987651</v>
      </c>
      <c r="U165">
        <f t="shared" si="27"/>
        <v>11.125265366913577</v>
      </c>
      <c r="X165" s="9"/>
      <c r="Y165" s="22">
        <v>0.89950600000000003</v>
      </c>
      <c r="Z165" s="22">
        <v>15.5456</v>
      </c>
      <c r="AA165" s="22">
        <v>-1.28845E-2</v>
      </c>
      <c r="AB165" s="22">
        <v>155</v>
      </c>
      <c r="AC165" s="22">
        <v>0.89843799999999996</v>
      </c>
      <c r="AD165">
        <f t="shared" si="28"/>
        <v>15.906790123456791</v>
      </c>
      <c r="AE165">
        <f t="shared" si="29"/>
        <v>14.308253156790125</v>
      </c>
      <c r="AF165" s="9"/>
      <c r="AG165" s="22">
        <v>0.68054199999999998</v>
      </c>
      <c r="AH165" s="22">
        <v>19.123100000000001</v>
      </c>
      <c r="AI165" s="22">
        <v>-1.3168300000000001E-2</v>
      </c>
      <c r="AJ165" s="22">
        <v>155</v>
      </c>
      <c r="AK165" s="22">
        <v>0.67984</v>
      </c>
      <c r="AL165">
        <f t="shared" si="30"/>
        <v>16.257160493827158</v>
      </c>
      <c r="AM165">
        <f t="shared" si="31"/>
        <v>11.063680516790122</v>
      </c>
      <c r="AP165" s="9"/>
      <c r="AQ165" s="22">
        <v>0.89950600000000003</v>
      </c>
      <c r="AR165" s="22">
        <v>24.431799999999999</v>
      </c>
      <c r="AS165" s="22">
        <v>-1.2881500000000001E-2</v>
      </c>
      <c r="AT165" s="22">
        <v>155</v>
      </c>
      <c r="AU165" s="22">
        <v>0.89874299999999996</v>
      </c>
      <c r="AV165">
        <f t="shared" si="32"/>
        <v>15.903086419753087</v>
      </c>
      <c r="AW165">
        <f t="shared" si="33"/>
        <v>14.304921653086421</v>
      </c>
      <c r="AX165" s="9"/>
      <c r="AY165" s="22">
        <v>0.68054199999999998</v>
      </c>
      <c r="AZ165" s="22">
        <v>28.0092</v>
      </c>
      <c r="BA165" s="22">
        <v>-1.32233E-2</v>
      </c>
      <c r="BB165" s="22">
        <v>155</v>
      </c>
      <c r="BC165" s="22">
        <v>0.67977900000000002</v>
      </c>
      <c r="BD165">
        <f t="shared" si="34"/>
        <v>16.32506172839506</v>
      </c>
      <c r="BE165">
        <f t="shared" si="35"/>
        <v>11.109890158765431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6.7523999999999997</v>
      </c>
      <c r="I166" s="22">
        <v>-1.28418E-2</v>
      </c>
      <c r="J166" s="22">
        <v>156</v>
      </c>
      <c r="K166" s="22">
        <v>0.89385999999999999</v>
      </c>
      <c r="L166">
        <f t="shared" si="24"/>
        <v>15.854074074074072</v>
      </c>
      <c r="M166">
        <f t="shared" si="25"/>
        <v>14.180993637037036</v>
      </c>
      <c r="N166" s="9"/>
      <c r="O166" s="22">
        <v>0.68557699999999999</v>
      </c>
      <c r="P166" s="22">
        <v>10.3299</v>
      </c>
      <c r="Q166" s="22">
        <v>-1.32233E-2</v>
      </c>
      <c r="R166" s="22">
        <v>156</v>
      </c>
      <c r="S166" s="22">
        <v>0.68484500000000004</v>
      </c>
      <c r="T166">
        <f t="shared" si="26"/>
        <v>16.32506172839506</v>
      </c>
      <c r="U166">
        <f t="shared" si="27"/>
        <v>11.1920868445679</v>
      </c>
      <c r="X166" s="9"/>
      <c r="Y166" s="22">
        <v>0.89446999999999999</v>
      </c>
      <c r="Z166" s="22">
        <v>15.5556</v>
      </c>
      <c r="AA166" s="22">
        <v>-1.2893699999999999E-2</v>
      </c>
      <c r="AB166" s="22">
        <v>156</v>
      </c>
      <c r="AC166" s="22">
        <v>0.89385999999999999</v>
      </c>
      <c r="AD166">
        <f t="shared" si="28"/>
        <v>15.918148148148147</v>
      </c>
      <c r="AE166">
        <f t="shared" si="29"/>
        <v>14.238305974074072</v>
      </c>
      <c r="AF166" s="9"/>
      <c r="AG166" s="22">
        <v>0.68557699999999999</v>
      </c>
      <c r="AH166" s="22">
        <v>19.133099999999999</v>
      </c>
      <c r="AI166" s="22">
        <v>-1.31714E-2</v>
      </c>
      <c r="AJ166" s="22">
        <v>156</v>
      </c>
      <c r="AK166" s="22">
        <v>0.68484500000000004</v>
      </c>
      <c r="AL166">
        <f t="shared" si="30"/>
        <v>16.260987654320989</v>
      </c>
      <c r="AM166">
        <f t="shared" si="31"/>
        <v>11.14815913308642</v>
      </c>
      <c r="AP166" s="9"/>
      <c r="AQ166" s="22">
        <v>0.89446999999999999</v>
      </c>
      <c r="AR166" s="22">
        <v>24.441800000000001</v>
      </c>
      <c r="AS166" s="22">
        <v>-1.2899799999999999E-2</v>
      </c>
      <c r="AT166" s="22">
        <v>156</v>
      </c>
      <c r="AU166" s="22">
        <v>0.89324999999999999</v>
      </c>
      <c r="AV166">
        <f t="shared" si="32"/>
        <v>15.925679012345679</v>
      </c>
      <c r="AW166">
        <f t="shared" si="33"/>
        <v>14.245042106172839</v>
      </c>
      <c r="AX166" s="9"/>
      <c r="AY166" s="22">
        <v>0.68557699999999999</v>
      </c>
      <c r="AZ166" s="22">
        <v>28.019300000000001</v>
      </c>
      <c r="BA166" s="22">
        <v>-1.3207999999999999E-2</v>
      </c>
      <c r="BB166" s="22">
        <v>156</v>
      </c>
      <c r="BC166" s="22">
        <v>0.68481400000000003</v>
      </c>
      <c r="BD166">
        <f t="shared" si="34"/>
        <v>16.306172839506171</v>
      </c>
      <c r="BE166">
        <f t="shared" si="35"/>
        <v>11.179137056790122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6.7624700000000004</v>
      </c>
      <c r="I167" s="22">
        <v>-1.2854000000000001E-2</v>
      </c>
      <c r="J167" s="22">
        <v>157</v>
      </c>
      <c r="K167" s="22">
        <v>0.88836700000000002</v>
      </c>
      <c r="L167">
        <f t="shared" si="24"/>
        <v>15.869135802469136</v>
      </c>
      <c r="M167">
        <f t="shared" si="25"/>
        <v>14.114564802469136</v>
      </c>
      <c r="N167" s="9"/>
      <c r="O167" s="22">
        <v>0.69061300000000003</v>
      </c>
      <c r="P167" s="22">
        <v>10.34</v>
      </c>
      <c r="Q167" s="22">
        <v>-1.32172E-2</v>
      </c>
      <c r="R167" s="22">
        <v>157</v>
      </c>
      <c r="S167" s="22">
        <v>0.68997200000000003</v>
      </c>
      <c r="T167">
        <f t="shared" si="26"/>
        <v>16.317530864197529</v>
      </c>
      <c r="U167">
        <f t="shared" si="27"/>
        <v>11.269098942716049</v>
      </c>
      <c r="X167" s="9"/>
      <c r="Y167" s="22">
        <v>0.88943499999999998</v>
      </c>
      <c r="Z167" s="22">
        <v>15.5657</v>
      </c>
      <c r="AA167" s="22">
        <v>-1.2902800000000001E-2</v>
      </c>
      <c r="AB167" s="22">
        <v>157</v>
      </c>
      <c r="AC167" s="22">
        <v>0.88836700000000002</v>
      </c>
      <c r="AD167">
        <f t="shared" si="28"/>
        <v>15.929382716049382</v>
      </c>
      <c r="AE167">
        <f t="shared" si="29"/>
        <v>14.168150516049382</v>
      </c>
      <c r="AF167" s="9"/>
      <c r="AG167" s="22">
        <v>0.69061300000000003</v>
      </c>
      <c r="AH167" s="22">
        <v>19.1432</v>
      </c>
      <c r="AI167" s="22">
        <v>-1.31653E-2</v>
      </c>
      <c r="AJ167" s="22">
        <v>157</v>
      </c>
      <c r="AK167" s="22">
        <v>0.68994100000000003</v>
      </c>
      <c r="AL167">
        <f t="shared" si="30"/>
        <v>16.253456790123455</v>
      </c>
      <c r="AM167">
        <f t="shared" si="31"/>
        <v>11.22484855419753</v>
      </c>
      <c r="AP167" s="9"/>
      <c r="AQ167" s="22">
        <v>0.88943499999999998</v>
      </c>
      <c r="AR167" s="22">
        <v>24.451899999999998</v>
      </c>
      <c r="AS167" s="22">
        <v>-1.2912E-2</v>
      </c>
      <c r="AT167" s="22">
        <v>157</v>
      </c>
      <c r="AU167" s="22">
        <v>0.88867200000000002</v>
      </c>
      <c r="AV167">
        <f t="shared" si="32"/>
        <v>15.940740740740738</v>
      </c>
      <c r="AW167">
        <f t="shared" si="33"/>
        <v>14.178252740740739</v>
      </c>
      <c r="AX167" s="9"/>
      <c r="AY167" s="22">
        <v>0.69061300000000003</v>
      </c>
      <c r="AZ167" s="22">
        <v>28.029399999999999</v>
      </c>
      <c r="BA167" s="22">
        <v>-1.31989E-2</v>
      </c>
      <c r="BB167" s="22">
        <v>157</v>
      </c>
      <c r="BC167" s="22">
        <v>0.68988000000000005</v>
      </c>
      <c r="BD167">
        <f t="shared" si="34"/>
        <v>16.294938271604938</v>
      </c>
      <c r="BE167">
        <f t="shared" si="35"/>
        <v>11.253496204567901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6.7725400000000002</v>
      </c>
      <c r="I168" s="22">
        <v>-1.28693E-2</v>
      </c>
      <c r="J168" s="22">
        <v>158</v>
      </c>
      <c r="K168" s="22">
        <v>0.88317900000000005</v>
      </c>
      <c r="L168">
        <f t="shared" si="24"/>
        <v>15.888024691358023</v>
      </c>
      <c r="M168">
        <f t="shared" si="25"/>
        <v>14.051353149012344</v>
      </c>
      <c r="N168" s="9"/>
      <c r="O168" s="22">
        <v>0.69564800000000004</v>
      </c>
      <c r="P168" s="22">
        <v>10.35</v>
      </c>
      <c r="Q168" s="22">
        <v>-1.32111E-2</v>
      </c>
      <c r="R168" s="22">
        <v>158</v>
      </c>
      <c r="S168" s="22">
        <v>0.69497699999999996</v>
      </c>
      <c r="T168">
        <f t="shared" si="26"/>
        <v>16.309999999999999</v>
      </c>
      <c r="U168">
        <f t="shared" si="27"/>
        <v>11.346018879999999</v>
      </c>
      <c r="X168" s="9"/>
      <c r="Y168" s="22">
        <v>0.88439900000000005</v>
      </c>
      <c r="Z168" s="22">
        <v>15.575799999999999</v>
      </c>
      <c r="AA168" s="22">
        <v>-1.29059E-2</v>
      </c>
      <c r="AB168" s="22">
        <v>158</v>
      </c>
      <c r="AC168" s="22">
        <v>0.88409400000000005</v>
      </c>
      <c r="AD168">
        <f t="shared" si="28"/>
        <v>15.933209876543209</v>
      </c>
      <c r="AE168">
        <f t="shared" si="29"/>
        <v>14.091314881604939</v>
      </c>
      <c r="AF168" s="9"/>
      <c r="AG168" s="22">
        <v>0.69564800000000004</v>
      </c>
      <c r="AH168" s="22">
        <v>19.153300000000002</v>
      </c>
      <c r="AI168" s="22">
        <v>-1.31561E-2</v>
      </c>
      <c r="AJ168" s="22">
        <v>158</v>
      </c>
      <c r="AK168" s="22">
        <v>0.69491599999999998</v>
      </c>
      <c r="AL168">
        <f t="shared" si="30"/>
        <v>16.2420987654321</v>
      </c>
      <c r="AM168">
        <f t="shared" si="31"/>
        <v>11.298783521975311</v>
      </c>
      <c r="AP168" s="9"/>
      <c r="AQ168" s="22">
        <v>0.88439900000000005</v>
      </c>
      <c r="AR168" s="22">
        <v>24.462</v>
      </c>
      <c r="AS168" s="22">
        <v>-1.2912E-2</v>
      </c>
      <c r="AT168" s="22">
        <v>158</v>
      </c>
      <c r="AU168" s="22">
        <v>0.88317900000000005</v>
      </c>
      <c r="AV168">
        <f t="shared" si="32"/>
        <v>15.940740740740738</v>
      </c>
      <c r="AW168">
        <f t="shared" si="33"/>
        <v>14.097975170370368</v>
      </c>
      <c r="AX168" s="9"/>
      <c r="AY168" s="22">
        <v>0.69564800000000004</v>
      </c>
      <c r="AZ168" s="22">
        <v>28.0395</v>
      </c>
      <c r="BA168" s="22">
        <v>-1.31836E-2</v>
      </c>
      <c r="BB168" s="22">
        <v>158</v>
      </c>
      <c r="BC168" s="22">
        <v>0.69494599999999995</v>
      </c>
      <c r="BD168">
        <f t="shared" si="34"/>
        <v>16.276049382716046</v>
      </c>
      <c r="BE168">
        <f t="shared" si="35"/>
        <v>11.322401200987652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6.78261</v>
      </c>
      <c r="I169" s="22">
        <v>-1.28693E-2</v>
      </c>
      <c r="J169" s="22">
        <v>159</v>
      </c>
      <c r="K169" s="22">
        <v>0.87829599999999997</v>
      </c>
      <c r="L169">
        <f t="shared" si="24"/>
        <v>15.888024691358023</v>
      </c>
      <c r="M169">
        <f t="shared" si="25"/>
        <v>13.971356944691356</v>
      </c>
      <c r="N169" s="9"/>
      <c r="O169" s="22">
        <v>0.70068399999999997</v>
      </c>
      <c r="P169" s="22">
        <v>10.360099999999999</v>
      </c>
      <c r="Q169" s="22">
        <v>-1.32111E-2</v>
      </c>
      <c r="R169" s="22">
        <v>159</v>
      </c>
      <c r="S169" s="22">
        <v>0.69992100000000002</v>
      </c>
      <c r="T169">
        <f t="shared" si="26"/>
        <v>16.309999999999999</v>
      </c>
      <c r="U169">
        <f t="shared" si="27"/>
        <v>11.428156039999999</v>
      </c>
      <c r="X169" s="9"/>
      <c r="Y169" s="22">
        <v>0.87936400000000003</v>
      </c>
      <c r="Z169" s="22">
        <v>15.585900000000001</v>
      </c>
      <c r="AA169" s="22">
        <v>-1.29211E-2</v>
      </c>
      <c r="AB169" s="22">
        <v>159</v>
      </c>
      <c r="AC169" s="22">
        <v>0.87799099999999997</v>
      </c>
      <c r="AD169">
        <f t="shared" si="28"/>
        <v>15.951975308641973</v>
      </c>
      <c r="AE169">
        <f t="shared" si="29"/>
        <v>14.02759281530864</v>
      </c>
      <c r="AF169" s="9"/>
      <c r="AG169" s="22">
        <v>0.70068399999999997</v>
      </c>
      <c r="AH169" s="22">
        <v>19.1633</v>
      </c>
      <c r="AI169" s="22">
        <v>-1.3147000000000001E-2</v>
      </c>
      <c r="AJ169" s="22">
        <v>159</v>
      </c>
      <c r="AK169" s="22">
        <v>0.69995099999999999</v>
      </c>
      <c r="AL169">
        <f t="shared" si="30"/>
        <v>16.230864197530863</v>
      </c>
      <c r="AM169">
        <f t="shared" si="31"/>
        <v>11.372706849382714</v>
      </c>
      <c r="AP169" s="9"/>
      <c r="AQ169" s="22">
        <v>0.87936400000000003</v>
      </c>
      <c r="AR169" s="22">
        <v>24.472000000000001</v>
      </c>
      <c r="AS169" s="22">
        <v>-1.29181E-2</v>
      </c>
      <c r="AT169" s="22">
        <v>159</v>
      </c>
      <c r="AU169" s="22">
        <v>0.87829599999999997</v>
      </c>
      <c r="AV169">
        <f t="shared" si="32"/>
        <v>15.94827160493827</v>
      </c>
      <c r="AW169">
        <f t="shared" si="33"/>
        <v>14.024335911604938</v>
      </c>
      <c r="AX169" s="9"/>
      <c r="AY169" s="22">
        <v>0.70068399999999997</v>
      </c>
      <c r="AZ169" s="22">
        <v>28.049499999999998</v>
      </c>
      <c r="BA169" s="22">
        <v>-1.31866E-2</v>
      </c>
      <c r="BB169" s="22">
        <v>159</v>
      </c>
      <c r="BC169" s="22">
        <v>0.69995099999999999</v>
      </c>
      <c r="BD169">
        <f t="shared" si="34"/>
        <v>16.279753086419749</v>
      </c>
      <c r="BE169">
        <f t="shared" si="35"/>
        <v>11.406962511604934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6.7926799999999998</v>
      </c>
      <c r="I170" s="22">
        <v>-1.28784E-2</v>
      </c>
      <c r="J170" s="22">
        <v>160</v>
      </c>
      <c r="K170" s="22">
        <v>0.873108</v>
      </c>
      <c r="L170">
        <f t="shared" si="24"/>
        <v>15.899259259259258</v>
      </c>
      <c r="M170">
        <f t="shared" si="25"/>
        <v>13.901183448888888</v>
      </c>
      <c r="N170" s="9"/>
      <c r="O170" s="22">
        <v>0.70571899999999999</v>
      </c>
      <c r="P170" s="22">
        <v>10.370200000000001</v>
      </c>
      <c r="Q170" s="22">
        <v>-1.3214099999999999E-2</v>
      </c>
      <c r="R170" s="22">
        <v>160</v>
      </c>
      <c r="S170" s="22">
        <v>0.70507799999999998</v>
      </c>
      <c r="T170">
        <f t="shared" si="26"/>
        <v>16.313703703703702</v>
      </c>
      <c r="U170">
        <f t="shared" si="27"/>
        <v>11.512890664074073</v>
      </c>
      <c r="X170" s="9"/>
      <c r="Y170" s="22">
        <v>0.87432900000000002</v>
      </c>
      <c r="Z170" s="22">
        <v>15.5959</v>
      </c>
      <c r="AA170" s="22">
        <v>-1.2936400000000001E-2</v>
      </c>
      <c r="AB170" s="22">
        <v>160</v>
      </c>
      <c r="AC170" s="22">
        <v>0.873108</v>
      </c>
      <c r="AD170">
        <f t="shared" si="28"/>
        <v>15.970864197530865</v>
      </c>
      <c r="AE170">
        <f t="shared" si="29"/>
        <v>13.963789722962964</v>
      </c>
      <c r="AF170" s="9"/>
      <c r="AG170" s="22">
        <v>0.70571899999999999</v>
      </c>
      <c r="AH170" s="22">
        <v>19.173400000000001</v>
      </c>
      <c r="AI170" s="22">
        <v>-1.31317E-2</v>
      </c>
      <c r="AJ170" s="22">
        <v>160</v>
      </c>
      <c r="AK170" s="22">
        <v>0.70507799999999998</v>
      </c>
      <c r="AL170">
        <f t="shared" si="30"/>
        <v>16.211975308641971</v>
      </c>
      <c r="AM170">
        <f t="shared" si="31"/>
        <v>11.441099002839502</v>
      </c>
      <c r="AP170" s="9"/>
      <c r="AQ170" s="22">
        <v>0.87432900000000002</v>
      </c>
      <c r="AR170" s="22">
        <v>24.482099999999999</v>
      </c>
      <c r="AS170" s="22">
        <v>-1.29303E-2</v>
      </c>
      <c r="AT170" s="22">
        <v>160</v>
      </c>
      <c r="AU170" s="22">
        <v>0.87341299999999999</v>
      </c>
      <c r="AV170">
        <f t="shared" si="32"/>
        <v>15.963333333333333</v>
      </c>
      <c r="AW170">
        <f t="shared" si="33"/>
        <v>13.957205269999999</v>
      </c>
      <c r="AX170" s="9"/>
      <c r="AY170" s="22">
        <v>0.70571899999999999</v>
      </c>
      <c r="AZ170" s="22">
        <v>28.0596</v>
      </c>
      <c r="BA170" s="22">
        <v>-1.31775E-2</v>
      </c>
      <c r="BB170" s="22">
        <v>160</v>
      </c>
      <c r="BC170" s="22">
        <v>0.70507799999999998</v>
      </c>
      <c r="BD170">
        <f t="shared" si="34"/>
        <v>16.268518518518519</v>
      </c>
      <c r="BE170">
        <f t="shared" si="35"/>
        <v>11.48100262037037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6.8027499999999996</v>
      </c>
      <c r="I171" s="22">
        <v>-1.2893699999999999E-2</v>
      </c>
      <c r="J171" s="22">
        <v>161</v>
      </c>
      <c r="K171" s="22">
        <v>0.86853000000000002</v>
      </c>
      <c r="L171">
        <f t="shared" si="24"/>
        <v>15.918148148148147</v>
      </c>
      <c r="M171">
        <f t="shared" si="25"/>
        <v>13.837534758148147</v>
      </c>
      <c r="N171" s="9"/>
      <c r="O171" s="22">
        <v>0.710754</v>
      </c>
      <c r="P171" s="22">
        <v>10.3802</v>
      </c>
      <c r="Q171" s="22">
        <v>-1.3207999999999999E-2</v>
      </c>
      <c r="R171" s="22">
        <v>161</v>
      </c>
      <c r="S171" s="22">
        <v>0.70999100000000004</v>
      </c>
      <c r="T171">
        <f t="shared" si="26"/>
        <v>16.306172839506171</v>
      </c>
      <c r="U171">
        <f t="shared" si="27"/>
        <v>11.58967757037037</v>
      </c>
      <c r="X171" s="9"/>
      <c r="Y171" s="22">
        <v>0.86929299999999998</v>
      </c>
      <c r="Z171" s="22">
        <v>15.606</v>
      </c>
      <c r="AA171" s="22">
        <v>-1.29578E-2</v>
      </c>
      <c r="AB171" s="22">
        <v>161</v>
      </c>
      <c r="AC171" s="22">
        <v>0.86761500000000003</v>
      </c>
      <c r="AD171">
        <f t="shared" si="28"/>
        <v>15.997283950617284</v>
      </c>
      <c r="AE171">
        <f t="shared" si="29"/>
        <v>13.90632695728395</v>
      </c>
      <c r="AF171" s="9"/>
      <c r="AG171" s="22">
        <v>0.710754</v>
      </c>
      <c r="AH171" s="22">
        <v>19.183499999999999</v>
      </c>
      <c r="AI171" s="22">
        <v>-1.31226E-2</v>
      </c>
      <c r="AJ171" s="22">
        <v>161</v>
      </c>
      <c r="AK171" s="22">
        <v>0.71002200000000004</v>
      </c>
      <c r="AL171">
        <f t="shared" si="30"/>
        <v>16.200740740740741</v>
      </c>
      <c r="AM171">
        <f t="shared" si="31"/>
        <v>11.514741284444446</v>
      </c>
      <c r="AP171" s="9"/>
      <c r="AQ171" s="22">
        <v>0.86929299999999998</v>
      </c>
      <c r="AR171" s="22">
        <v>24.4922</v>
      </c>
      <c r="AS171" s="22">
        <v>-1.29456E-2</v>
      </c>
      <c r="AT171" s="22">
        <v>161</v>
      </c>
      <c r="AU171" s="22">
        <v>0.86822500000000002</v>
      </c>
      <c r="AV171">
        <f t="shared" si="32"/>
        <v>15.982222222222221</v>
      </c>
      <c r="AW171">
        <f t="shared" si="33"/>
        <v>13.893233902222221</v>
      </c>
      <c r="AX171" s="9"/>
      <c r="AY171" s="22">
        <v>0.710754</v>
      </c>
      <c r="AZ171" s="22">
        <v>28.069700000000001</v>
      </c>
      <c r="BA171" s="22">
        <v>-1.3162200000000001E-2</v>
      </c>
      <c r="BB171" s="22">
        <v>161</v>
      </c>
      <c r="BC171" s="22">
        <v>0.71002200000000004</v>
      </c>
      <c r="BD171">
        <f t="shared" si="34"/>
        <v>16.249629629629627</v>
      </c>
      <c r="BE171">
        <f t="shared" si="35"/>
        <v>11.549489257777775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6.8128299999999999</v>
      </c>
      <c r="I172" s="22">
        <v>-1.2899799999999999E-2</v>
      </c>
      <c r="J172" s="22">
        <v>162</v>
      </c>
      <c r="K172" s="22">
        <v>0.86273200000000005</v>
      </c>
      <c r="L172">
        <f t="shared" si="24"/>
        <v>15.925679012345679</v>
      </c>
      <c r="M172">
        <f t="shared" si="25"/>
        <v>13.763895491851851</v>
      </c>
      <c r="N172" s="9"/>
      <c r="O172" s="22">
        <v>0.71579000000000004</v>
      </c>
      <c r="P172" s="22">
        <v>10.3903</v>
      </c>
      <c r="Q172" s="22">
        <v>-1.3195800000000001E-2</v>
      </c>
      <c r="R172" s="22">
        <v>162</v>
      </c>
      <c r="S172" s="22">
        <v>0.71511800000000003</v>
      </c>
      <c r="T172">
        <f t="shared" si="26"/>
        <v>16.29111111111111</v>
      </c>
      <c r="U172">
        <f t="shared" si="27"/>
        <v>11.661014422222223</v>
      </c>
      <c r="X172" s="9"/>
      <c r="Y172" s="22">
        <v>0.86425799999999997</v>
      </c>
      <c r="Z172" s="22">
        <v>15.616099999999999</v>
      </c>
      <c r="AA172" s="22">
        <v>-1.29639E-2</v>
      </c>
      <c r="AB172" s="22">
        <v>162</v>
      </c>
      <c r="AC172" s="22">
        <v>0.86395299999999997</v>
      </c>
      <c r="AD172">
        <f t="shared" si="28"/>
        <v>16.004814814814814</v>
      </c>
      <c r="AE172">
        <f t="shared" si="29"/>
        <v>13.832289242222222</v>
      </c>
      <c r="AF172" s="9"/>
      <c r="AG172" s="22">
        <v>0.71579000000000004</v>
      </c>
      <c r="AH172" s="22">
        <v>19.1936</v>
      </c>
      <c r="AI172" s="22">
        <v>-1.3113400000000001E-2</v>
      </c>
      <c r="AJ172" s="22">
        <v>162</v>
      </c>
      <c r="AK172" s="22">
        <v>0.71514900000000003</v>
      </c>
      <c r="AL172">
        <f t="shared" si="30"/>
        <v>16.18938271604938</v>
      </c>
      <c r="AM172">
        <f t="shared" si="31"/>
        <v>11.588198254320986</v>
      </c>
      <c r="AP172" s="9"/>
      <c r="AQ172" s="22">
        <v>0.86425799999999997</v>
      </c>
      <c r="AR172" s="22">
        <v>24.502300000000002</v>
      </c>
      <c r="AS172" s="22">
        <v>-1.29547E-2</v>
      </c>
      <c r="AT172" s="22">
        <v>162</v>
      </c>
      <c r="AU172" s="22">
        <v>0.86334200000000005</v>
      </c>
      <c r="AV172">
        <f t="shared" si="32"/>
        <v>15.993456790123457</v>
      </c>
      <c r="AW172">
        <f t="shared" si="33"/>
        <v>13.822472978518517</v>
      </c>
      <c r="AX172" s="9"/>
      <c r="AY172" s="22">
        <v>0.71579000000000004</v>
      </c>
      <c r="AZ172" s="22">
        <v>28.079699999999999</v>
      </c>
      <c r="BA172" s="22">
        <v>-1.3147000000000001E-2</v>
      </c>
      <c r="BB172" s="22">
        <v>162</v>
      </c>
      <c r="BC172" s="22">
        <v>0.71508799999999995</v>
      </c>
      <c r="BD172">
        <f t="shared" si="34"/>
        <v>16.230864197530863</v>
      </c>
      <c r="BE172">
        <f t="shared" si="35"/>
        <v>11.617890283950617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6.8228999999999997</v>
      </c>
      <c r="I173" s="22">
        <v>-1.2902800000000001E-2</v>
      </c>
      <c r="J173" s="22">
        <v>163</v>
      </c>
      <c r="K173" s="22">
        <v>0.85815399999999997</v>
      </c>
      <c r="L173">
        <f t="shared" si="24"/>
        <v>15.929382716049382</v>
      </c>
      <c r="M173">
        <f t="shared" si="25"/>
        <v>13.686876076049383</v>
      </c>
      <c r="N173" s="9"/>
      <c r="O173" s="22">
        <v>0.72082500000000005</v>
      </c>
      <c r="P173" s="22">
        <v>10.400399999999999</v>
      </c>
      <c r="Q173" s="22">
        <v>-1.31714E-2</v>
      </c>
      <c r="R173" s="22">
        <v>163</v>
      </c>
      <c r="S173" s="22">
        <v>0.72018400000000005</v>
      </c>
      <c r="T173">
        <f t="shared" si="26"/>
        <v>16.260987654320989</v>
      </c>
      <c r="U173">
        <f t="shared" si="27"/>
        <v>11.721326425925927</v>
      </c>
      <c r="X173" s="9"/>
      <c r="Y173" s="22">
        <v>0.85922200000000004</v>
      </c>
      <c r="Z173" s="22">
        <v>15.626099999999999</v>
      </c>
      <c r="AA173" s="22">
        <v>-1.29669E-2</v>
      </c>
      <c r="AB173" s="22">
        <v>163</v>
      </c>
      <c r="AC173" s="22">
        <v>0.85845899999999997</v>
      </c>
      <c r="AD173">
        <f t="shared" si="28"/>
        <v>16.008518518518514</v>
      </c>
      <c r="AE173">
        <f t="shared" si="29"/>
        <v>13.754871298518514</v>
      </c>
      <c r="AF173" s="9"/>
      <c r="AG173" s="22">
        <v>0.72082500000000005</v>
      </c>
      <c r="AH173" s="22">
        <v>19.203600000000002</v>
      </c>
      <c r="AI173" s="22">
        <v>-1.31042E-2</v>
      </c>
      <c r="AJ173" s="22">
        <v>163</v>
      </c>
      <c r="AK173" s="22">
        <v>0.72012299999999996</v>
      </c>
      <c r="AL173">
        <f t="shared" si="30"/>
        <v>16.178024691358022</v>
      </c>
      <c r="AM173">
        <f t="shared" si="31"/>
        <v>11.661524648148147</v>
      </c>
      <c r="AP173" s="9"/>
      <c r="AQ173" s="22">
        <v>0.85922200000000004</v>
      </c>
      <c r="AR173" s="22">
        <v>24.5123</v>
      </c>
      <c r="AS173" s="22">
        <v>-1.29547E-2</v>
      </c>
      <c r="AT173" s="22">
        <v>163</v>
      </c>
      <c r="AU173" s="22">
        <v>0.85845899999999997</v>
      </c>
      <c r="AV173">
        <f t="shared" si="32"/>
        <v>15.993456790123457</v>
      </c>
      <c r="AW173">
        <f t="shared" si="33"/>
        <v>13.741929930123458</v>
      </c>
      <c r="AX173" s="9"/>
      <c r="AY173" s="22">
        <v>0.72082500000000005</v>
      </c>
      <c r="AZ173" s="22">
        <v>28.0898</v>
      </c>
      <c r="BA173" s="22">
        <v>-1.31378E-2</v>
      </c>
      <c r="BB173" s="22">
        <v>163</v>
      </c>
      <c r="BC173" s="22">
        <v>0.72009299999999998</v>
      </c>
      <c r="BD173">
        <f t="shared" si="34"/>
        <v>16.219506172839505</v>
      </c>
      <c r="BE173">
        <f t="shared" si="35"/>
        <v>11.691425537037038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6.8329700000000004</v>
      </c>
      <c r="I174" s="22">
        <v>-1.29059E-2</v>
      </c>
      <c r="J174" s="22">
        <v>164</v>
      </c>
      <c r="K174" s="22">
        <v>0.85357700000000003</v>
      </c>
      <c r="L174">
        <f t="shared" si="24"/>
        <v>15.933209876543209</v>
      </c>
      <c r="M174">
        <f t="shared" si="25"/>
        <v>13.609940744814814</v>
      </c>
      <c r="N174" s="9"/>
      <c r="O174" s="22">
        <v>0.72586099999999998</v>
      </c>
      <c r="P174" s="22">
        <v>10.410500000000001</v>
      </c>
      <c r="Q174" s="22">
        <v>-1.3159199999999999E-2</v>
      </c>
      <c r="R174" s="22">
        <v>164</v>
      </c>
      <c r="S174" s="22">
        <v>0.72518899999999997</v>
      </c>
      <c r="T174">
        <f t="shared" si="26"/>
        <v>16.245925925925924</v>
      </c>
      <c r="U174">
        <f t="shared" si="27"/>
        <v>11.792284038518517</v>
      </c>
      <c r="X174" s="9"/>
      <c r="Y174" s="22">
        <v>0.85418700000000003</v>
      </c>
      <c r="Z174" s="22">
        <v>15.636200000000001</v>
      </c>
      <c r="AA174" s="22">
        <v>-1.2970000000000001E-2</v>
      </c>
      <c r="AB174" s="22">
        <v>164</v>
      </c>
      <c r="AC174" s="22">
        <v>0.85418700000000003</v>
      </c>
      <c r="AD174">
        <f t="shared" si="28"/>
        <v>16.012345679012348</v>
      </c>
      <c r="AE174">
        <f t="shared" si="29"/>
        <v>13.677537518518522</v>
      </c>
      <c r="AF174" s="9"/>
      <c r="AG174" s="22">
        <v>0.72586099999999998</v>
      </c>
      <c r="AH174" s="22">
        <v>19.213699999999999</v>
      </c>
      <c r="AI174" s="22">
        <v>-1.30981E-2</v>
      </c>
      <c r="AJ174" s="22">
        <v>164</v>
      </c>
      <c r="AK174" s="22">
        <v>0.72503700000000004</v>
      </c>
      <c r="AL174">
        <f t="shared" si="30"/>
        <v>16.170493827160495</v>
      </c>
      <c r="AM174">
        <f t="shared" si="31"/>
        <v>11.737530819876543</v>
      </c>
      <c r="AP174" s="9"/>
      <c r="AQ174" s="22">
        <v>0.85418700000000003</v>
      </c>
      <c r="AR174" s="22">
        <v>24.522400000000001</v>
      </c>
      <c r="AS174" s="22">
        <v>-1.29669E-2</v>
      </c>
      <c r="AT174" s="22">
        <v>164</v>
      </c>
      <c r="AU174" s="22">
        <v>0.85357700000000003</v>
      </c>
      <c r="AV174">
        <f t="shared" si="32"/>
        <v>16.008518518518514</v>
      </c>
      <c r="AW174">
        <f t="shared" si="33"/>
        <v>13.674268407777774</v>
      </c>
      <c r="AX174" s="9"/>
      <c r="AY174" s="22">
        <v>0.72586099999999998</v>
      </c>
      <c r="AZ174" s="22">
        <v>28.099900000000002</v>
      </c>
      <c r="BA174" s="22">
        <v>-1.31348E-2</v>
      </c>
      <c r="BB174" s="22">
        <v>164</v>
      </c>
      <c r="BC174" s="22">
        <v>0.72518899999999997</v>
      </c>
      <c r="BD174">
        <f t="shared" si="34"/>
        <v>16.215802469135802</v>
      </c>
      <c r="BE174">
        <f t="shared" si="35"/>
        <v>11.770418596049382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6.8430400000000002</v>
      </c>
      <c r="I175" s="22">
        <v>-1.2912E-2</v>
      </c>
      <c r="J175" s="22">
        <v>165</v>
      </c>
      <c r="K175" s="22">
        <v>0.84869399999999995</v>
      </c>
      <c r="L175">
        <f t="shared" si="24"/>
        <v>15.940740740740738</v>
      </c>
      <c r="M175">
        <f t="shared" si="25"/>
        <v>13.53611188148148</v>
      </c>
      <c r="N175" s="9"/>
      <c r="O175" s="22">
        <v>0.73089599999999999</v>
      </c>
      <c r="P175" s="22">
        <v>10.420500000000001</v>
      </c>
      <c r="Q175" s="22">
        <v>-1.3153099999999999E-2</v>
      </c>
      <c r="R175" s="22">
        <v>165</v>
      </c>
      <c r="S175" s="22">
        <v>0.73022500000000001</v>
      </c>
      <c r="T175">
        <f t="shared" si="26"/>
        <v>16.238395061728394</v>
      </c>
      <c r="U175">
        <f t="shared" si="27"/>
        <v>11.868577997037036</v>
      </c>
      <c r="X175" s="9"/>
      <c r="Y175" s="22">
        <v>0.84915200000000002</v>
      </c>
      <c r="Z175" s="22">
        <v>15.6463</v>
      </c>
      <c r="AA175" s="22">
        <v>-1.2976100000000001E-2</v>
      </c>
      <c r="AB175" s="22">
        <v>165</v>
      </c>
      <c r="AC175" s="22">
        <v>0.84838899999999995</v>
      </c>
      <c r="AD175">
        <f t="shared" si="28"/>
        <v>16.019876543209875</v>
      </c>
      <c r="AE175">
        <f t="shared" si="29"/>
        <v>13.603310206419753</v>
      </c>
      <c r="AF175" s="9"/>
      <c r="AG175" s="22">
        <v>0.73089599999999999</v>
      </c>
      <c r="AH175" s="22">
        <v>19.223800000000001</v>
      </c>
      <c r="AI175" s="22">
        <v>-1.3091999999999999E-2</v>
      </c>
      <c r="AJ175" s="22">
        <v>165</v>
      </c>
      <c r="AK175" s="22">
        <v>0.73028599999999999</v>
      </c>
      <c r="AL175">
        <f t="shared" si="30"/>
        <v>16.162962962962961</v>
      </c>
      <c r="AM175">
        <f t="shared" si="31"/>
        <v>11.813444977777776</v>
      </c>
      <c r="AP175" s="9"/>
      <c r="AQ175" s="22">
        <v>0.84915200000000002</v>
      </c>
      <c r="AR175" s="22">
        <v>24.532499999999999</v>
      </c>
      <c r="AS175" s="22">
        <v>-1.2976100000000001E-2</v>
      </c>
      <c r="AT175" s="22">
        <v>165</v>
      </c>
      <c r="AU175" s="22">
        <v>0.84808300000000003</v>
      </c>
      <c r="AV175">
        <f t="shared" si="32"/>
        <v>16.019876543209875</v>
      </c>
      <c r="AW175">
        <f t="shared" si="33"/>
        <v>13.603310206419753</v>
      </c>
      <c r="AX175" s="9"/>
      <c r="AY175" s="22">
        <v>0.73089599999999999</v>
      </c>
      <c r="AZ175" s="22">
        <v>28.11</v>
      </c>
      <c r="BA175" s="22">
        <v>-1.31287E-2</v>
      </c>
      <c r="BB175" s="22">
        <v>165</v>
      </c>
      <c r="BC175" s="22">
        <v>0.73019400000000001</v>
      </c>
      <c r="BD175">
        <f t="shared" si="34"/>
        <v>16.208271604938268</v>
      </c>
      <c r="BE175">
        <f t="shared" si="35"/>
        <v>11.84656088296296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6.85311</v>
      </c>
      <c r="I176" s="22">
        <v>-1.29181E-2</v>
      </c>
      <c r="J176" s="22">
        <v>166</v>
      </c>
      <c r="K176" s="22">
        <v>0.84320099999999998</v>
      </c>
      <c r="L176">
        <f t="shared" si="24"/>
        <v>15.94827160493827</v>
      </c>
      <c r="M176">
        <f t="shared" si="25"/>
        <v>13.462191234074073</v>
      </c>
      <c r="N176" s="9"/>
      <c r="O176" s="22">
        <v>0.735931</v>
      </c>
      <c r="P176" s="22">
        <v>10.4306</v>
      </c>
      <c r="Q176" s="22">
        <v>-1.31439E-2</v>
      </c>
      <c r="R176" s="22">
        <v>166</v>
      </c>
      <c r="S176" s="22">
        <v>0.73516800000000004</v>
      </c>
      <c r="T176">
        <f t="shared" si="26"/>
        <v>16.227037037037036</v>
      </c>
      <c r="U176">
        <f t="shared" si="27"/>
        <v>11.941979593703703</v>
      </c>
      <c r="X176" s="9"/>
      <c r="Y176" s="22">
        <v>0.84411599999999998</v>
      </c>
      <c r="Z176" s="22">
        <v>15.6563</v>
      </c>
      <c r="AA176" s="22">
        <v>-1.2991300000000001E-2</v>
      </c>
      <c r="AB176" s="22">
        <v>166</v>
      </c>
      <c r="AC176" s="22">
        <v>0.84350599999999998</v>
      </c>
      <c r="AD176">
        <f t="shared" si="28"/>
        <v>16.038641975308643</v>
      </c>
      <c r="AE176">
        <f t="shared" si="29"/>
        <v>13.538474309629629</v>
      </c>
      <c r="AF176" s="9"/>
      <c r="AG176" s="22">
        <v>0.735931</v>
      </c>
      <c r="AH176" s="22">
        <v>19.233799999999999</v>
      </c>
      <c r="AI176" s="22">
        <v>-1.3091999999999999E-2</v>
      </c>
      <c r="AJ176" s="22">
        <v>166</v>
      </c>
      <c r="AK176" s="22">
        <v>0.73516800000000004</v>
      </c>
      <c r="AL176">
        <f t="shared" si="30"/>
        <v>16.162962962962961</v>
      </c>
      <c r="AM176">
        <f t="shared" si="31"/>
        <v>11.894825496296296</v>
      </c>
      <c r="AP176" s="9"/>
      <c r="AQ176" s="22">
        <v>0.84411599999999998</v>
      </c>
      <c r="AR176" s="22">
        <v>24.5425</v>
      </c>
      <c r="AS176" s="22">
        <v>-1.2991300000000001E-2</v>
      </c>
      <c r="AT176" s="22">
        <v>166</v>
      </c>
      <c r="AU176" s="22">
        <v>0.84320099999999998</v>
      </c>
      <c r="AV176">
        <f t="shared" si="32"/>
        <v>16.038641975308643</v>
      </c>
      <c r="AW176">
        <f t="shared" si="33"/>
        <v>13.538474309629629</v>
      </c>
      <c r="AX176" s="9"/>
      <c r="AY176" s="22">
        <v>0.735931</v>
      </c>
      <c r="AZ176" s="22">
        <v>28.12</v>
      </c>
      <c r="BA176" s="22">
        <v>-1.31348E-2</v>
      </c>
      <c r="BB176" s="22">
        <v>166</v>
      </c>
      <c r="BC176" s="22">
        <v>0.73519900000000005</v>
      </c>
      <c r="BD176">
        <f t="shared" si="34"/>
        <v>16.215802469135802</v>
      </c>
      <c r="BE176">
        <f t="shared" si="35"/>
        <v>11.933711726913581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6.8631799999999998</v>
      </c>
      <c r="I177" s="22">
        <v>-1.29333E-2</v>
      </c>
      <c r="J177" s="22">
        <v>167</v>
      </c>
      <c r="K177" s="22">
        <v>0.83831800000000001</v>
      </c>
      <c r="L177">
        <f t="shared" si="24"/>
        <v>15.967037037037036</v>
      </c>
      <c r="M177">
        <f t="shared" si="25"/>
        <v>13.397637404074073</v>
      </c>
      <c r="N177" s="9"/>
      <c r="O177" s="22">
        <v>0.74096700000000004</v>
      </c>
      <c r="P177" s="22">
        <v>10.4407</v>
      </c>
      <c r="Q177" s="22">
        <v>-1.31439E-2</v>
      </c>
      <c r="R177" s="22">
        <v>167</v>
      </c>
      <c r="S177" s="22">
        <v>0.74020399999999997</v>
      </c>
      <c r="T177">
        <f t="shared" si="26"/>
        <v>16.227037037037036</v>
      </c>
      <c r="U177">
        <f t="shared" si="27"/>
        <v>12.023698952222222</v>
      </c>
      <c r="X177" s="9"/>
      <c r="Y177" s="22">
        <v>0.83908099999999997</v>
      </c>
      <c r="Z177" s="22">
        <v>15.666399999999999</v>
      </c>
      <c r="AA177" s="22">
        <v>-1.30127E-2</v>
      </c>
      <c r="AB177" s="22">
        <v>167</v>
      </c>
      <c r="AC177" s="22">
        <v>0.83831800000000001</v>
      </c>
      <c r="AD177">
        <f t="shared" si="28"/>
        <v>16.065061728395062</v>
      </c>
      <c r="AE177">
        <f t="shared" si="29"/>
        <v>13.479888060123455</v>
      </c>
      <c r="AF177" s="9"/>
      <c r="AG177" s="22">
        <v>0.74096700000000004</v>
      </c>
      <c r="AH177" s="22">
        <v>19.2439</v>
      </c>
      <c r="AI177" s="22">
        <v>-1.30829E-2</v>
      </c>
      <c r="AJ177" s="22">
        <v>167</v>
      </c>
      <c r="AK177" s="22">
        <v>0.74029500000000004</v>
      </c>
      <c r="AL177">
        <f t="shared" si="30"/>
        <v>16.151728395061728</v>
      </c>
      <c r="AM177">
        <f t="shared" si="31"/>
        <v>11.967897733703705</v>
      </c>
      <c r="AP177" s="9"/>
      <c r="AQ177" s="22">
        <v>0.83908099999999997</v>
      </c>
      <c r="AR177" s="22">
        <v>24.552600000000002</v>
      </c>
      <c r="AS177" s="22">
        <v>-1.3003499999999999E-2</v>
      </c>
      <c r="AT177" s="22">
        <v>167</v>
      </c>
      <c r="AU177" s="22">
        <v>0.83770800000000001</v>
      </c>
      <c r="AV177">
        <f t="shared" si="32"/>
        <v>16.0537037037037</v>
      </c>
      <c r="AW177">
        <f t="shared" si="33"/>
        <v>13.470357757407404</v>
      </c>
      <c r="AX177" s="9"/>
      <c r="AY177" s="22">
        <v>0.74096700000000004</v>
      </c>
      <c r="AZ177" s="22">
        <v>28.130099999999999</v>
      </c>
      <c r="BA177" s="22">
        <v>-1.31348E-2</v>
      </c>
      <c r="BB177" s="22">
        <v>167</v>
      </c>
      <c r="BC177" s="22">
        <v>0.74023399999999995</v>
      </c>
      <c r="BD177">
        <f t="shared" si="34"/>
        <v>16.215802469135802</v>
      </c>
      <c r="BE177">
        <f t="shared" si="35"/>
        <v>12.015374508148149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6.8732499999999996</v>
      </c>
      <c r="I178" s="22">
        <v>-1.2936400000000001E-2</v>
      </c>
      <c r="J178" s="22">
        <v>168</v>
      </c>
      <c r="K178" s="22">
        <v>0.83282500000000004</v>
      </c>
      <c r="L178">
        <f t="shared" si="24"/>
        <v>15.970864197530865</v>
      </c>
      <c r="M178">
        <f t="shared" si="25"/>
        <v>13.320419429629631</v>
      </c>
      <c r="N178" s="9"/>
      <c r="O178" s="22">
        <v>0.74600200000000005</v>
      </c>
      <c r="P178" s="22">
        <v>10.450699999999999</v>
      </c>
      <c r="Q178" s="22">
        <v>-1.31439E-2</v>
      </c>
      <c r="R178" s="22">
        <v>168</v>
      </c>
      <c r="S178" s="22">
        <v>0.74526999999999999</v>
      </c>
      <c r="T178">
        <f t="shared" si="26"/>
        <v>16.227037037037036</v>
      </c>
      <c r="U178">
        <f t="shared" si="27"/>
        <v>12.105402083703703</v>
      </c>
      <c r="X178" s="9"/>
      <c r="Y178" s="22">
        <v>0.83404500000000004</v>
      </c>
      <c r="Z178" s="22">
        <v>15.676500000000001</v>
      </c>
      <c r="AA178" s="22">
        <v>-1.3030999999999999E-2</v>
      </c>
      <c r="AB178" s="22">
        <v>168</v>
      </c>
      <c r="AC178" s="22">
        <v>0.83252000000000004</v>
      </c>
      <c r="AD178">
        <f t="shared" si="28"/>
        <v>16.087654320987653</v>
      </c>
      <c r="AE178">
        <f t="shared" si="29"/>
        <v>13.417827648148148</v>
      </c>
      <c r="AF178" s="9"/>
      <c r="AG178" s="22">
        <v>0.74600200000000005</v>
      </c>
      <c r="AH178" s="22">
        <v>19.254000000000001</v>
      </c>
      <c r="AI178" s="22">
        <v>-1.30768E-2</v>
      </c>
      <c r="AJ178" s="22">
        <v>168</v>
      </c>
      <c r="AK178" s="22">
        <v>0.74526999999999999</v>
      </c>
      <c r="AL178">
        <f t="shared" si="30"/>
        <v>16.144197530864194</v>
      </c>
      <c r="AM178">
        <f t="shared" si="31"/>
        <v>12.043603646419751</v>
      </c>
      <c r="AP178" s="9"/>
      <c r="AQ178" s="22">
        <v>0.83404500000000004</v>
      </c>
      <c r="AR178" s="22">
        <v>24.5627</v>
      </c>
      <c r="AS178" s="22">
        <v>-1.30157E-2</v>
      </c>
      <c r="AT178" s="22">
        <v>168</v>
      </c>
      <c r="AU178" s="22">
        <v>0.83282500000000004</v>
      </c>
      <c r="AV178">
        <f t="shared" si="32"/>
        <v>16.068765432098765</v>
      </c>
      <c r="AW178">
        <f t="shared" si="33"/>
        <v>13.402073464814816</v>
      </c>
      <c r="AX178" s="9"/>
      <c r="AY178" s="22">
        <v>0.74600200000000005</v>
      </c>
      <c r="AZ178" s="22">
        <v>28.1402</v>
      </c>
      <c r="BA178" s="22">
        <v>-1.31317E-2</v>
      </c>
      <c r="BB178" s="22">
        <v>168</v>
      </c>
      <c r="BC178" s="22">
        <v>0.74520900000000001</v>
      </c>
      <c r="BD178">
        <f t="shared" si="34"/>
        <v>16.211975308641971</v>
      </c>
      <c r="BE178">
        <f t="shared" si="35"/>
        <v>12.094166004197529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6.8833200000000003</v>
      </c>
      <c r="I179" s="22">
        <v>-1.29456E-2</v>
      </c>
      <c r="J179" s="22">
        <v>169</v>
      </c>
      <c r="K179" s="22">
        <v>0.82794199999999996</v>
      </c>
      <c r="L179">
        <f t="shared" si="24"/>
        <v>15.982222222222221</v>
      </c>
      <c r="M179">
        <f t="shared" si="25"/>
        <v>13.249422044444444</v>
      </c>
      <c r="N179" s="9"/>
      <c r="O179" s="22">
        <v>0.75103799999999998</v>
      </c>
      <c r="P179" s="22">
        <v>10.460800000000001</v>
      </c>
      <c r="Q179" s="22">
        <v>-1.31287E-2</v>
      </c>
      <c r="R179" s="22">
        <v>169</v>
      </c>
      <c r="S179" s="22">
        <v>0.75027500000000003</v>
      </c>
      <c r="T179">
        <f t="shared" si="26"/>
        <v>16.208271604938268</v>
      </c>
      <c r="U179">
        <f t="shared" si="27"/>
        <v>12.173027889629626</v>
      </c>
      <c r="X179" s="9"/>
      <c r="Y179" s="22">
        <v>0.82901000000000002</v>
      </c>
      <c r="Z179" s="22">
        <v>15.6866</v>
      </c>
      <c r="AA179" s="22">
        <v>-1.30402E-2</v>
      </c>
      <c r="AB179" s="22">
        <v>169</v>
      </c>
      <c r="AC179" s="22">
        <v>0.82885699999999995</v>
      </c>
      <c r="AD179">
        <f t="shared" si="28"/>
        <v>16.099012345679011</v>
      </c>
      <c r="AE179">
        <f t="shared" si="29"/>
        <v>13.346242224691357</v>
      </c>
      <c r="AF179" s="9"/>
      <c r="AG179" s="22">
        <v>0.75103799999999998</v>
      </c>
      <c r="AH179" s="22">
        <v>19.263999999999999</v>
      </c>
      <c r="AI179" s="22">
        <v>-1.30768E-2</v>
      </c>
      <c r="AJ179" s="22">
        <v>169</v>
      </c>
      <c r="AK179" s="22">
        <v>0.75024400000000002</v>
      </c>
      <c r="AL179">
        <f t="shared" si="30"/>
        <v>16.144197530864194</v>
      </c>
      <c r="AM179">
        <f t="shared" si="31"/>
        <v>12.124905825185182</v>
      </c>
      <c r="AP179" s="9"/>
      <c r="AQ179" s="22">
        <v>0.82901000000000002</v>
      </c>
      <c r="AR179" s="22">
        <v>24.572800000000001</v>
      </c>
      <c r="AS179" s="22">
        <v>-1.30127E-2</v>
      </c>
      <c r="AT179" s="22">
        <v>169</v>
      </c>
      <c r="AU179" s="22">
        <v>0.82855199999999996</v>
      </c>
      <c r="AV179">
        <f t="shared" si="32"/>
        <v>16.065061728395062</v>
      </c>
      <c r="AW179">
        <f t="shared" si="33"/>
        <v>13.31809682345679</v>
      </c>
      <c r="AX179" s="9"/>
      <c r="AY179" s="22">
        <v>0.75103799999999998</v>
      </c>
      <c r="AZ179" s="22">
        <v>28.150200000000002</v>
      </c>
      <c r="BA179" s="22">
        <v>-1.31287E-2</v>
      </c>
      <c r="BB179" s="22">
        <v>169</v>
      </c>
      <c r="BC179" s="22">
        <v>0.75027500000000003</v>
      </c>
      <c r="BD179">
        <f t="shared" si="34"/>
        <v>16.208271604938268</v>
      </c>
      <c r="BE179">
        <f t="shared" si="35"/>
        <v>12.173027889629626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6.8933900000000001</v>
      </c>
      <c r="I180" s="22">
        <v>-1.29578E-2</v>
      </c>
      <c r="J180" s="22">
        <v>170</v>
      </c>
      <c r="K180" s="22">
        <v>0.82336399999999998</v>
      </c>
      <c r="L180">
        <f t="shared" si="24"/>
        <v>15.997283950617284</v>
      </c>
      <c r="M180">
        <f t="shared" si="25"/>
        <v>13.181362043209877</v>
      </c>
      <c r="N180" s="9"/>
      <c r="O180" s="22">
        <v>0.756073</v>
      </c>
      <c r="P180" s="22">
        <v>10.4709</v>
      </c>
      <c r="Q180" s="22">
        <v>-1.3119499999999999E-2</v>
      </c>
      <c r="R180" s="22">
        <v>170</v>
      </c>
      <c r="S180" s="22">
        <v>0.75500500000000004</v>
      </c>
      <c r="T180">
        <f t="shared" si="26"/>
        <v>16.19691358024691</v>
      </c>
      <c r="U180">
        <f t="shared" si="27"/>
        <v>12.246049041358022</v>
      </c>
      <c r="X180" s="9"/>
      <c r="Y180" s="22">
        <v>0.82397500000000001</v>
      </c>
      <c r="Z180" s="22">
        <v>15.6966</v>
      </c>
      <c r="AA180" s="22">
        <v>-1.30493E-2</v>
      </c>
      <c r="AB180" s="22">
        <v>170</v>
      </c>
      <c r="AC180" s="22">
        <v>0.82366899999999998</v>
      </c>
      <c r="AD180">
        <f t="shared" si="28"/>
        <v>16.110246913580244</v>
      </c>
      <c r="AE180">
        <f t="shared" si="29"/>
        <v>13.274440700617282</v>
      </c>
      <c r="AF180" s="9"/>
      <c r="AG180" s="22">
        <v>0.756073</v>
      </c>
      <c r="AH180" s="22">
        <v>19.274100000000001</v>
      </c>
      <c r="AI180" s="22">
        <v>-1.3070699999999999E-2</v>
      </c>
      <c r="AJ180" s="22">
        <v>170</v>
      </c>
      <c r="AK180" s="22">
        <v>0.75500500000000004</v>
      </c>
      <c r="AL180">
        <f t="shared" si="30"/>
        <v>16.136666666666663</v>
      </c>
      <c r="AM180">
        <f t="shared" si="31"/>
        <v>12.200497976666664</v>
      </c>
      <c r="AP180" s="9"/>
      <c r="AQ180" s="22">
        <v>0.82397500000000001</v>
      </c>
      <c r="AR180" s="22">
        <v>24.582799999999999</v>
      </c>
      <c r="AS180" s="22">
        <v>-1.30096E-2</v>
      </c>
      <c r="AT180" s="22">
        <v>170</v>
      </c>
      <c r="AU180" s="22">
        <v>0.82275399999999999</v>
      </c>
      <c r="AV180">
        <f t="shared" si="32"/>
        <v>16.061234567901234</v>
      </c>
      <c r="AW180">
        <f t="shared" si="33"/>
        <v>13.23405575308642</v>
      </c>
      <c r="AX180" s="9"/>
      <c r="AY180" s="22">
        <v>0.756073</v>
      </c>
      <c r="AZ180" s="22">
        <v>28.160299999999999</v>
      </c>
      <c r="BA180" s="22">
        <v>-1.31165E-2</v>
      </c>
      <c r="BB180" s="22">
        <v>170</v>
      </c>
      <c r="BC180" s="22">
        <v>0.75531000000000004</v>
      </c>
      <c r="BD180">
        <f t="shared" si="34"/>
        <v>16.193209876543211</v>
      </c>
      <c r="BE180">
        <f t="shared" si="35"/>
        <v>12.243248770987655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6.9034599999999999</v>
      </c>
      <c r="I181" s="22">
        <v>-1.29639E-2</v>
      </c>
      <c r="J181" s="22">
        <v>171</v>
      </c>
      <c r="K181" s="22">
        <v>0.81787100000000001</v>
      </c>
      <c r="L181">
        <f t="shared" si="24"/>
        <v>16.004814814814814</v>
      </c>
      <c r="M181">
        <f t="shared" si="25"/>
        <v>13.106967039629629</v>
      </c>
      <c r="N181" s="9"/>
      <c r="O181" s="22">
        <v>0.76110800000000001</v>
      </c>
      <c r="P181" s="22">
        <v>10.481</v>
      </c>
      <c r="Q181" s="22">
        <v>-1.3110399999999999E-2</v>
      </c>
      <c r="R181" s="22">
        <v>171</v>
      </c>
      <c r="S181" s="22">
        <v>0.75988800000000001</v>
      </c>
      <c r="T181">
        <f t="shared" si="26"/>
        <v>16.185679012345677</v>
      </c>
      <c r="U181">
        <f t="shared" si="27"/>
        <v>12.319049781728394</v>
      </c>
      <c r="X181" s="9"/>
      <c r="Y181" s="22">
        <v>0.81893899999999997</v>
      </c>
      <c r="Z181" s="22">
        <v>15.7067</v>
      </c>
      <c r="AA181" s="22">
        <v>-1.3058500000000001E-2</v>
      </c>
      <c r="AB181" s="22">
        <v>171</v>
      </c>
      <c r="AC181" s="22">
        <v>0.81817600000000001</v>
      </c>
      <c r="AD181">
        <f t="shared" si="28"/>
        <v>16.121604938271602</v>
      </c>
      <c r="AE181">
        <f t="shared" si="29"/>
        <v>13.202611026543208</v>
      </c>
      <c r="AF181" s="9"/>
      <c r="AG181" s="22">
        <v>0.76110800000000001</v>
      </c>
      <c r="AH181" s="22">
        <v>19.284199999999998</v>
      </c>
      <c r="AI181" s="22">
        <v>-1.30615E-2</v>
      </c>
      <c r="AJ181" s="22">
        <v>171</v>
      </c>
      <c r="AK181" s="22">
        <v>0.76080300000000001</v>
      </c>
      <c r="AL181">
        <f t="shared" si="30"/>
        <v>16.125308641975309</v>
      </c>
      <c r="AM181">
        <f t="shared" si="31"/>
        <v>12.273101409876544</v>
      </c>
      <c r="AP181" s="9"/>
      <c r="AQ181" s="22">
        <v>0.81893899999999997</v>
      </c>
      <c r="AR181" s="22">
        <v>24.5929</v>
      </c>
      <c r="AS181" s="22">
        <v>-1.3024900000000001E-2</v>
      </c>
      <c r="AT181" s="22">
        <v>171</v>
      </c>
      <c r="AU181" s="22">
        <v>0.81756600000000001</v>
      </c>
      <c r="AV181">
        <f t="shared" si="32"/>
        <v>16.080123456790126</v>
      </c>
      <c r="AW181">
        <f t="shared" si="33"/>
        <v>13.168640223580249</v>
      </c>
      <c r="AX181" s="9"/>
      <c r="AY181" s="22">
        <v>0.76110800000000001</v>
      </c>
      <c r="AZ181" s="22">
        <v>28.170400000000001</v>
      </c>
      <c r="BA181" s="22">
        <v>-1.30951E-2</v>
      </c>
      <c r="BB181" s="22">
        <v>171</v>
      </c>
      <c r="BC181" s="22">
        <v>0.75988800000000001</v>
      </c>
      <c r="BD181">
        <f t="shared" si="34"/>
        <v>16.166790123456789</v>
      </c>
      <c r="BE181">
        <f t="shared" si="35"/>
        <v>12.30467329728395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6.9135400000000002</v>
      </c>
      <c r="I182" s="22">
        <v>-1.2973E-2</v>
      </c>
      <c r="J182" s="22">
        <v>172</v>
      </c>
      <c r="K182" s="22">
        <v>0.81268300000000004</v>
      </c>
      <c r="L182">
        <f t="shared" si="24"/>
        <v>16.016049382716048</v>
      </c>
      <c r="M182">
        <f t="shared" si="25"/>
        <v>13.035526656790122</v>
      </c>
      <c r="N182" s="9"/>
      <c r="O182" s="22">
        <v>0.76614400000000005</v>
      </c>
      <c r="P182" s="22">
        <v>10.491</v>
      </c>
      <c r="Q182" s="22">
        <v>-1.30981E-2</v>
      </c>
      <c r="R182" s="22">
        <v>172</v>
      </c>
      <c r="S182" s="22">
        <v>0.76507599999999998</v>
      </c>
      <c r="T182">
        <f t="shared" si="26"/>
        <v>16.170493827160495</v>
      </c>
      <c r="U182">
        <f t="shared" si="27"/>
        <v>12.388926822716051</v>
      </c>
      <c r="X182" s="9"/>
      <c r="Y182" s="22">
        <v>0.81390399999999996</v>
      </c>
      <c r="Z182" s="22">
        <v>15.716799999999999</v>
      </c>
      <c r="AA182" s="22">
        <v>-1.3064600000000001E-2</v>
      </c>
      <c r="AB182" s="22">
        <v>172</v>
      </c>
      <c r="AC182" s="22">
        <v>0.81268300000000004</v>
      </c>
      <c r="AD182">
        <f t="shared" si="28"/>
        <v>16.129135802469136</v>
      </c>
      <c r="AE182">
        <f t="shared" si="29"/>
        <v>13.127568146172839</v>
      </c>
      <c r="AF182" s="9"/>
      <c r="AG182" s="22">
        <v>0.76614400000000005</v>
      </c>
      <c r="AH182" s="22">
        <v>19.2943</v>
      </c>
      <c r="AI182" s="22">
        <v>-1.30463E-2</v>
      </c>
      <c r="AJ182" s="22">
        <v>172</v>
      </c>
      <c r="AK182" s="22">
        <v>0.76507599999999998</v>
      </c>
      <c r="AL182">
        <f t="shared" si="30"/>
        <v>16.106543209876545</v>
      </c>
      <c r="AM182">
        <f t="shared" si="31"/>
        <v>12.339931440987657</v>
      </c>
      <c r="AP182" s="9"/>
      <c r="AQ182" s="22">
        <v>0.81390399999999996</v>
      </c>
      <c r="AR182" s="22">
        <v>24.603000000000002</v>
      </c>
      <c r="AS182" s="22">
        <v>-1.30341E-2</v>
      </c>
      <c r="AT182" s="22">
        <v>172</v>
      </c>
      <c r="AU182" s="22">
        <v>0.81268300000000004</v>
      </c>
      <c r="AV182">
        <f t="shared" si="32"/>
        <v>16.09148148148148</v>
      </c>
      <c r="AW182">
        <f t="shared" si="33"/>
        <v>13.096921143703701</v>
      </c>
      <c r="AX182" s="9"/>
      <c r="AY182" s="22">
        <v>0.76614400000000005</v>
      </c>
      <c r="AZ182" s="22">
        <v>28.180499999999999</v>
      </c>
      <c r="BA182" s="22">
        <v>-1.30768E-2</v>
      </c>
      <c r="BB182" s="22">
        <v>172</v>
      </c>
      <c r="BC182" s="22">
        <v>0.76538099999999998</v>
      </c>
      <c r="BD182">
        <f t="shared" si="34"/>
        <v>16.144197530864194</v>
      </c>
      <c r="BE182">
        <f t="shared" si="35"/>
        <v>12.368780073086418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6.92361</v>
      </c>
      <c r="I183" s="22">
        <v>-1.29791E-2</v>
      </c>
      <c r="J183" s="22">
        <v>173</v>
      </c>
      <c r="K183" s="22">
        <v>0.80810499999999996</v>
      </c>
      <c r="L183">
        <f t="shared" si="24"/>
        <v>16.023580246913578</v>
      </c>
      <c r="M183">
        <f t="shared" si="25"/>
        <v>12.960961307160494</v>
      </c>
      <c r="N183" s="9"/>
      <c r="O183" s="22">
        <v>0.77117899999999995</v>
      </c>
      <c r="P183" s="22">
        <v>10.501099999999999</v>
      </c>
      <c r="Q183" s="22">
        <v>-1.3079800000000001E-2</v>
      </c>
      <c r="R183" s="22">
        <v>173</v>
      </c>
      <c r="S183" s="22">
        <v>0.76995800000000003</v>
      </c>
      <c r="T183">
        <f t="shared" si="26"/>
        <v>16.147901234567904</v>
      </c>
      <c r="U183">
        <f t="shared" si="27"/>
        <v>12.452922326172841</v>
      </c>
      <c r="X183" s="9"/>
      <c r="Y183" s="22">
        <v>0.80886800000000003</v>
      </c>
      <c r="Z183" s="22">
        <v>15.726800000000001</v>
      </c>
      <c r="AA183" s="22">
        <v>-1.3073700000000001E-2</v>
      </c>
      <c r="AB183" s="22">
        <v>173</v>
      </c>
      <c r="AC183" s="22">
        <v>0.80841099999999999</v>
      </c>
      <c r="AD183">
        <f t="shared" si="28"/>
        <v>16.14037037037037</v>
      </c>
      <c r="AE183">
        <f t="shared" si="29"/>
        <v>13.05542910074074</v>
      </c>
      <c r="AF183" s="9"/>
      <c r="AG183" s="22">
        <v>0.77117899999999995</v>
      </c>
      <c r="AH183" s="22">
        <v>19.304300000000001</v>
      </c>
      <c r="AI183" s="22">
        <v>-1.30432E-2</v>
      </c>
      <c r="AJ183" s="22">
        <v>173</v>
      </c>
      <c r="AK183" s="22">
        <v>0.76965300000000003</v>
      </c>
      <c r="AL183">
        <f t="shared" si="30"/>
        <v>16.102716049382714</v>
      </c>
      <c r="AM183">
        <f t="shared" si="31"/>
        <v>12.418076460246912</v>
      </c>
      <c r="AP183" s="9"/>
      <c r="AQ183" s="22">
        <v>0.80886800000000003</v>
      </c>
      <c r="AR183" s="22">
        <v>24.613</v>
      </c>
      <c r="AS183" s="22">
        <v>-1.30432E-2</v>
      </c>
      <c r="AT183" s="22">
        <v>173</v>
      </c>
      <c r="AU183" s="22">
        <v>0.80779999999999996</v>
      </c>
      <c r="AV183">
        <f t="shared" si="32"/>
        <v>16.102716049382714</v>
      </c>
      <c r="AW183">
        <f t="shared" si="33"/>
        <v>13.024971725432097</v>
      </c>
      <c r="AX183" s="9"/>
      <c r="AY183" s="22">
        <v>0.77117899999999995</v>
      </c>
      <c r="AZ183" s="22">
        <v>28.1905</v>
      </c>
      <c r="BA183" s="22">
        <v>-1.30615E-2</v>
      </c>
      <c r="BB183" s="22">
        <v>173</v>
      </c>
      <c r="BC183" s="22">
        <v>0.77026399999999995</v>
      </c>
      <c r="BD183">
        <f t="shared" si="34"/>
        <v>16.125308641975309</v>
      </c>
      <c r="BE183">
        <f t="shared" si="35"/>
        <v>12.435499393209875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6.9336799999999998</v>
      </c>
      <c r="I184" s="22">
        <v>-1.30005E-2</v>
      </c>
      <c r="J184" s="22">
        <v>174</v>
      </c>
      <c r="K184" s="22">
        <v>0.80261199999999999</v>
      </c>
      <c r="L184">
        <f t="shared" si="24"/>
        <v>16.049999999999997</v>
      </c>
      <c r="M184">
        <f t="shared" si="25"/>
        <v>12.901519649999997</v>
      </c>
      <c r="N184" s="9"/>
      <c r="O184" s="22">
        <v>0.77621499999999999</v>
      </c>
      <c r="P184" s="22">
        <v>10.511200000000001</v>
      </c>
      <c r="Q184" s="22">
        <v>-1.30768E-2</v>
      </c>
      <c r="R184" s="22">
        <v>174</v>
      </c>
      <c r="S184" s="22">
        <v>0.77545200000000003</v>
      </c>
      <c r="T184">
        <f t="shared" si="26"/>
        <v>16.144197530864194</v>
      </c>
      <c r="U184">
        <f t="shared" si="27"/>
        <v>12.531368286419751</v>
      </c>
      <c r="X184" s="9"/>
      <c r="Y184" s="22">
        <v>0.80383300000000002</v>
      </c>
      <c r="Z184" s="22">
        <v>15.7369</v>
      </c>
      <c r="AA184" s="22">
        <v>-1.30951E-2</v>
      </c>
      <c r="AB184" s="22">
        <v>174</v>
      </c>
      <c r="AC184" s="22">
        <v>0.80291699999999999</v>
      </c>
      <c r="AD184">
        <f t="shared" si="28"/>
        <v>16.166790123456789</v>
      </c>
      <c r="AE184">
        <f t="shared" si="29"/>
        <v>12.995399405308641</v>
      </c>
      <c r="AF184" s="9"/>
      <c r="AG184" s="22">
        <v>0.77621499999999999</v>
      </c>
      <c r="AH184" s="22">
        <v>19.314399999999999</v>
      </c>
      <c r="AI184" s="22">
        <v>-1.3024900000000001E-2</v>
      </c>
      <c r="AJ184" s="22">
        <v>174</v>
      </c>
      <c r="AK184" s="22">
        <v>0.77545200000000003</v>
      </c>
      <c r="AL184">
        <f t="shared" si="30"/>
        <v>16.080123456790126</v>
      </c>
      <c r="AM184">
        <f t="shared" si="31"/>
        <v>12.481633029012347</v>
      </c>
      <c r="AP184" s="9"/>
      <c r="AQ184" s="22">
        <v>0.80383300000000002</v>
      </c>
      <c r="AR184" s="22">
        <v>24.623100000000001</v>
      </c>
      <c r="AS184" s="22">
        <v>-1.30432E-2</v>
      </c>
      <c r="AT184" s="22">
        <v>174</v>
      </c>
      <c r="AU184" s="22">
        <v>0.80261199999999999</v>
      </c>
      <c r="AV184">
        <f t="shared" si="32"/>
        <v>16.102716049382714</v>
      </c>
      <c r="AW184">
        <f t="shared" si="33"/>
        <v>12.943894550123455</v>
      </c>
      <c r="AX184" s="9"/>
      <c r="AY184" s="22">
        <v>0.77621499999999999</v>
      </c>
      <c r="AZ184" s="22">
        <v>28.200600000000001</v>
      </c>
      <c r="BA184" s="22">
        <v>-1.30463E-2</v>
      </c>
      <c r="BB184" s="22">
        <v>174</v>
      </c>
      <c r="BC184" s="22">
        <v>0.77545200000000003</v>
      </c>
      <c r="BD184">
        <f t="shared" si="34"/>
        <v>16.106543209876545</v>
      </c>
      <c r="BE184">
        <f t="shared" si="35"/>
        <v>12.502140437654322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6.9437499999999996</v>
      </c>
      <c r="I185" s="22">
        <v>-1.3021899999999999E-2</v>
      </c>
      <c r="J185" s="22">
        <v>175</v>
      </c>
      <c r="K185" s="22">
        <v>0.79772900000000002</v>
      </c>
      <c r="L185">
        <f t="shared" si="24"/>
        <v>16.076419753086416</v>
      </c>
      <c r="M185">
        <f t="shared" si="25"/>
        <v>12.841811945925922</v>
      </c>
      <c r="N185" s="9"/>
      <c r="O185" s="22">
        <v>0.78125</v>
      </c>
      <c r="P185" s="22">
        <v>10.5212</v>
      </c>
      <c r="Q185" s="22">
        <v>-1.30768E-2</v>
      </c>
      <c r="R185" s="22">
        <v>175</v>
      </c>
      <c r="S185" s="22">
        <v>0.77972399999999997</v>
      </c>
      <c r="T185">
        <f t="shared" si="26"/>
        <v>16.144197530864194</v>
      </c>
      <c r="U185">
        <f t="shared" si="27"/>
        <v>12.612654320987652</v>
      </c>
      <c r="X185" s="9"/>
      <c r="Y185" s="22">
        <v>0.79879800000000001</v>
      </c>
      <c r="Z185" s="22">
        <v>15.747</v>
      </c>
      <c r="AA185" s="22">
        <v>-1.3113400000000001E-2</v>
      </c>
      <c r="AB185" s="22">
        <v>175</v>
      </c>
      <c r="AC185" s="22">
        <v>0.79803500000000005</v>
      </c>
      <c r="AD185">
        <f t="shared" si="28"/>
        <v>16.18938271604938</v>
      </c>
      <c r="AE185">
        <f t="shared" si="29"/>
        <v>12.932046534814813</v>
      </c>
      <c r="AF185" s="9"/>
      <c r="AG185" s="22">
        <v>0.78125</v>
      </c>
      <c r="AH185" s="22">
        <v>19.3245</v>
      </c>
      <c r="AI185" s="22">
        <v>-1.30127E-2</v>
      </c>
      <c r="AJ185" s="22">
        <v>175</v>
      </c>
      <c r="AK185" s="22">
        <v>0.78064</v>
      </c>
      <c r="AL185">
        <f t="shared" si="30"/>
        <v>16.065061728395062</v>
      </c>
      <c r="AM185">
        <f t="shared" si="31"/>
        <v>12.550829475308642</v>
      </c>
      <c r="AP185" s="9"/>
      <c r="AQ185" s="22">
        <v>0.79879800000000001</v>
      </c>
      <c r="AR185" s="22">
        <v>24.633199999999999</v>
      </c>
      <c r="AS185" s="22">
        <v>-1.3058500000000001E-2</v>
      </c>
      <c r="AT185" s="22">
        <v>175</v>
      </c>
      <c r="AU185" s="22">
        <v>0.79742400000000002</v>
      </c>
      <c r="AV185">
        <f t="shared" si="32"/>
        <v>16.121604938271602</v>
      </c>
      <c r="AW185">
        <f t="shared" si="33"/>
        <v>12.877905781481479</v>
      </c>
      <c r="AX185" s="9"/>
      <c r="AY185" s="22">
        <v>0.78125</v>
      </c>
      <c r="AZ185" s="22">
        <v>28.210699999999999</v>
      </c>
      <c r="BA185" s="22">
        <v>-1.3037099999999999E-2</v>
      </c>
      <c r="BB185" s="22">
        <v>175</v>
      </c>
      <c r="BC185" s="22">
        <v>0.78033399999999997</v>
      </c>
      <c r="BD185">
        <f t="shared" si="34"/>
        <v>16.095185185185183</v>
      </c>
      <c r="BE185">
        <f t="shared" si="35"/>
        <v>12.574363425925924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6.9538200000000003</v>
      </c>
      <c r="I186" s="22">
        <v>-1.3037099999999999E-2</v>
      </c>
      <c r="J186" s="22">
        <v>176</v>
      </c>
      <c r="K186" s="22">
        <v>0.79284699999999997</v>
      </c>
      <c r="L186">
        <f t="shared" si="24"/>
        <v>16.095185185185183</v>
      </c>
      <c r="M186">
        <f t="shared" si="25"/>
        <v>12.775746382962961</v>
      </c>
      <c r="N186" s="9"/>
      <c r="O186" s="22">
        <v>0.78628500000000001</v>
      </c>
      <c r="P186" s="22">
        <v>10.5313</v>
      </c>
      <c r="Q186" s="22">
        <v>-1.3073700000000001E-2</v>
      </c>
      <c r="R186" s="22">
        <v>176</v>
      </c>
      <c r="S186" s="22">
        <v>0.78521700000000005</v>
      </c>
      <c r="T186">
        <f t="shared" si="26"/>
        <v>16.14037037037037</v>
      </c>
      <c r="U186">
        <f t="shared" si="27"/>
        <v>12.690931116666667</v>
      </c>
      <c r="X186" s="9"/>
      <c r="Y186" s="22">
        <v>0.79376199999999997</v>
      </c>
      <c r="Z186" s="22">
        <v>15.757099999999999</v>
      </c>
      <c r="AA186" s="22">
        <v>-1.31287E-2</v>
      </c>
      <c r="AB186" s="22">
        <v>176</v>
      </c>
      <c r="AC186" s="22">
        <v>0.79345699999999997</v>
      </c>
      <c r="AD186">
        <f t="shared" si="28"/>
        <v>16.208271604938268</v>
      </c>
      <c r="AE186">
        <f t="shared" si="29"/>
        <v>12.865510085679009</v>
      </c>
      <c r="AF186" s="9"/>
      <c r="AG186" s="22">
        <v>0.78628500000000001</v>
      </c>
      <c r="AH186" s="22">
        <v>19.334499999999998</v>
      </c>
      <c r="AI186" s="22">
        <v>-1.2991300000000001E-2</v>
      </c>
      <c r="AJ186" s="22">
        <v>176</v>
      </c>
      <c r="AK186" s="22">
        <v>0.78521700000000005</v>
      </c>
      <c r="AL186">
        <f t="shared" si="30"/>
        <v>16.038641975308643</v>
      </c>
      <c r="AM186">
        <f t="shared" si="31"/>
        <v>12.610943605555557</v>
      </c>
      <c r="AP186" s="9"/>
      <c r="AQ186" s="22">
        <v>0.79376199999999997</v>
      </c>
      <c r="AR186" s="22">
        <v>24.6433</v>
      </c>
      <c r="AS186" s="22">
        <v>-1.3070699999999999E-2</v>
      </c>
      <c r="AT186" s="22">
        <v>176</v>
      </c>
      <c r="AU186" s="22">
        <v>0.79254199999999997</v>
      </c>
      <c r="AV186">
        <f t="shared" si="32"/>
        <v>16.136666666666663</v>
      </c>
      <c r="AW186">
        <f t="shared" si="33"/>
        <v>12.808672806666664</v>
      </c>
      <c r="AX186" s="9"/>
      <c r="AY186" s="22">
        <v>0.78628500000000001</v>
      </c>
      <c r="AZ186" s="22">
        <v>28.220700000000001</v>
      </c>
      <c r="BA186" s="22">
        <v>-1.3037099999999999E-2</v>
      </c>
      <c r="BB186" s="22">
        <v>176</v>
      </c>
      <c r="BC186" s="22">
        <v>0.78552200000000005</v>
      </c>
      <c r="BD186">
        <f t="shared" si="34"/>
        <v>16.095185185185183</v>
      </c>
      <c r="BE186">
        <f t="shared" si="35"/>
        <v>12.655402683333332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6.9638900000000001</v>
      </c>
      <c r="I187" s="22">
        <v>-1.30402E-2</v>
      </c>
      <c r="J187" s="22">
        <v>177</v>
      </c>
      <c r="K187" s="22">
        <v>0.787659</v>
      </c>
      <c r="L187">
        <f t="shared" si="24"/>
        <v>16.099012345679011</v>
      </c>
      <c r="M187">
        <f t="shared" si="25"/>
        <v>12.697725710370369</v>
      </c>
      <c r="N187" s="9"/>
      <c r="O187" s="22">
        <v>0.79132100000000005</v>
      </c>
      <c r="P187" s="22">
        <v>10.541399999999999</v>
      </c>
      <c r="Q187" s="22">
        <v>-1.30768E-2</v>
      </c>
      <c r="R187" s="22">
        <v>177</v>
      </c>
      <c r="S187" s="22">
        <v>0.79040500000000002</v>
      </c>
      <c r="T187">
        <f t="shared" si="26"/>
        <v>16.144197530864194</v>
      </c>
      <c r="U187">
        <f t="shared" si="27"/>
        <v>12.775242534320986</v>
      </c>
      <c r="X187" s="9"/>
      <c r="Y187" s="22">
        <v>0.78872699999999996</v>
      </c>
      <c r="Z187" s="22">
        <v>15.767099999999999</v>
      </c>
      <c r="AA187" s="22">
        <v>-1.31378E-2</v>
      </c>
      <c r="AB187" s="22">
        <v>177</v>
      </c>
      <c r="AC187" s="22">
        <v>0.787964</v>
      </c>
      <c r="AD187">
        <f t="shared" si="28"/>
        <v>16.219506172839505</v>
      </c>
      <c r="AE187">
        <f t="shared" si="29"/>
        <v>12.792762445185184</v>
      </c>
      <c r="AF187" s="9"/>
      <c r="AG187" s="22">
        <v>0.79132100000000005</v>
      </c>
      <c r="AH187" s="22">
        <v>19.3446</v>
      </c>
      <c r="AI187" s="22">
        <v>-1.2982199999999999E-2</v>
      </c>
      <c r="AJ187" s="22">
        <v>177</v>
      </c>
      <c r="AK187" s="22">
        <v>0.79040500000000002</v>
      </c>
      <c r="AL187">
        <f t="shared" si="30"/>
        <v>16.027407407407406</v>
      </c>
      <c r="AM187">
        <f t="shared" si="31"/>
        <v>12.682824057037037</v>
      </c>
      <c r="AP187" s="9"/>
      <c r="AQ187" s="22">
        <v>0.78872699999999996</v>
      </c>
      <c r="AR187" s="22">
        <v>24.653300000000002</v>
      </c>
      <c r="AS187" s="22">
        <v>-1.30829E-2</v>
      </c>
      <c r="AT187" s="22">
        <v>177</v>
      </c>
      <c r="AU187" s="22">
        <v>0.787659</v>
      </c>
      <c r="AV187">
        <f t="shared" si="32"/>
        <v>16.151728395061728</v>
      </c>
      <c r="AW187">
        <f t="shared" si="33"/>
        <v>12.739304281851851</v>
      </c>
      <c r="AX187" s="9"/>
      <c r="AY187" s="22">
        <v>0.79132100000000005</v>
      </c>
      <c r="AZ187" s="22">
        <v>28.230799999999999</v>
      </c>
      <c r="BA187" s="22">
        <v>-1.3037099999999999E-2</v>
      </c>
      <c r="BB187" s="22">
        <v>177</v>
      </c>
      <c r="BC187" s="22">
        <v>0.79040500000000002</v>
      </c>
      <c r="BD187">
        <f t="shared" si="34"/>
        <v>16.095185185185183</v>
      </c>
      <c r="BE187">
        <f t="shared" si="35"/>
        <v>12.736458035925926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6.9739599999999999</v>
      </c>
      <c r="I188" s="22">
        <v>-1.3037099999999999E-2</v>
      </c>
      <c r="J188" s="22">
        <v>178</v>
      </c>
      <c r="K188" s="22">
        <v>0.78338600000000003</v>
      </c>
      <c r="L188">
        <f t="shared" si="24"/>
        <v>16.095185185185183</v>
      </c>
      <c r="M188">
        <f t="shared" si="25"/>
        <v>12.613651772962962</v>
      </c>
      <c r="N188" s="9"/>
      <c r="O188" s="22">
        <v>0.79635599999999995</v>
      </c>
      <c r="P188" s="22">
        <v>10.551399999999999</v>
      </c>
      <c r="Q188" s="22">
        <v>-1.30768E-2</v>
      </c>
      <c r="R188" s="22">
        <v>178</v>
      </c>
      <c r="S188" s="22">
        <v>0.79559299999999999</v>
      </c>
      <c r="T188">
        <f t="shared" si="26"/>
        <v>16.144197530864194</v>
      </c>
      <c r="U188">
        <f t="shared" si="27"/>
        <v>12.856528568888885</v>
      </c>
      <c r="X188" s="9"/>
      <c r="Y188" s="22">
        <v>0.78369100000000003</v>
      </c>
      <c r="Z188" s="22">
        <v>15.777200000000001</v>
      </c>
      <c r="AA188" s="22">
        <v>-1.3153099999999999E-2</v>
      </c>
      <c r="AB188" s="22">
        <v>178</v>
      </c>
      <c r="AC188" s="22">
        <v>0.78277600000000003</v>
      </c>
      <c r="AD188">
        <f t="shared" si="28"/>
        <v>16.238395061728394</v>
      </c>
      <c r="AE188">
        <f t="shared" si="29"/>
        <v>12.725884064320987</v>
      </c>
      <c r="AF188" s="9"/>
      <c r="AG188" s="22">
        <v>0.79635599999999995</v>
      </c>
      <c r="AH188" s="22">
        <v>19.354700000000001</v>
      </c>
      <c r="AI188" s="22">
        <v>-1.29791E-2</v>
      </c>
      <c r="AJ188" s="22">
        <v>178</v>
      </c>
      <c r="AK188" s="22">
        <v>0.79559299999999999</v>
      </c>
      <c r="AL188">
        <f t="shared" si="30"/>
        <v>16.023580246913578</v>
      </c>
      <c r="AM188">
        <f t="shared" si="31"/>
        <v>12.760474271111109</v>
      </c>
      <c r="AP188" s="9"/>
      <c r="AQ188" s="22">
        <v>0.78369100000000003</v>
      </c>
      <c r="AR188" s="22">
        <v>24.663399999999999</v>
      </c>
      <c r="AS188" s="22">
        <v>-1.30981E-2</v>
      </c>
      <c r="AT188" s="22">
        <v>178</v>
      </c>
      <c r="AU188" s="22">
        <v>0.78308100000000003</v>
      </c>
      <c r="AV188">
        <f t="shared" si="32"/>
        <v>16.170493827160495</v>
      </c>
      <c r="AW188">
        <f t="shared" si="33"/>
        <v>12.672670477901237</v>
      </c>
      <c r="AX188" s="9"/>
      <c r="AY188" s="22">
        <v>0.79635599999999995</v>
      </c>
      <c r="AZ188" s="22">
        <v>28.2409</v>
      </c>
      <c r="BA188" s="22">
        <v>-1.3028E-2</v>
      </c>
      <c r="BB188" s="22">
        <v>178</v>
      </c>
      <c r="BC188" s="22">
        <v>0.79528799999999999</v>
      </c>
      <c r="BD188">
        <f t="shared" si="34"/>
        <v>16.08395061728395</v>
      </c>
      <c r="BE188">
        <f t="shared" si="35"/>
        <v>12.808550577777776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6.9840299999999997</v>
      </c>
      <c r="I189" s="22">
        <v>-1.30432E-2</v>
      </c>
      <c r="J189" s="22">
        <v>179</v>
      </c>
      <c r="K189" s="22">
        <v>0.77789299999999995</v>
      </c>
      <c r="L189">
        <f t="shared" si="24"/>
        <v>16.102716049382714</v>
      </c>
      <c r="M189">
        <f t="shared" si="25"/>
        <v>12.538476468148147</v>
      </c>
      <c r="N189" s="9"/>
      <c r="O189" s="22">
        <v>0.80139199999999999</v>
      </c>
      <c r="P189" s="22">
        <v>10.561500000000001</v>
      </c>
      <c r="Q189" s="22">
        <v>-1.30676E-2</v>
      </c>
      <c r="R189" s="22">
        <v>179</v>
      </c>
      <c r="S189" s="22">
        <v>0.80078099999999997</v>
      </c>
      <c r="T189">
        <f t="shared" si="26"/>
        <v>16.132839506172839</v>
      </c>
      <c r="U189">
        <f t="shared" si="27"/>
        <v>12.928728517530864</v>
      </c>
      <c r="X189" s="9"/>
      <c r="Y189" s="22">
        <v>0.77865600000000001</v>
      </c>
      <c r="Z189" s="22">
        <v>15.7873</v>
      </c>
      <c r="AA189" s="22">
        <v>-1.3168300000000001E-2</v>
      </c>
      <c r="AB189" s="22">
        <v>179</v>
      </c>
      <c r="AC189" s="22">
        <v>0.77789299999999995</v>
      </c>
      <c r="AD189">
        <f t="shared" si="28"/>
        <v>16.257160493827158</v>
      </c>
      <c r="AE189">
        <f t="shared" si="29"/>
        <v>12.65873556148148</v>
      </c>
      <c r="AF189" s="9"/>
      <c r="AG189" s="22">
        <v>0.80139199999999999</v>
      </c>
      <c r="AH189" s="22">
        <v>19.364799999999999</v>
      </c>
      <c r="AI189" s="22">
        <v>-1.2976100000000001E-2</v>
      </c>
      <c r="AJ189" s="22">
        <v>179</v>
      </c>
      <c r="AK189" s="22">
        <v>0.80078099999999997</v>
      </c>
      <c r="AL189">
        <f t="shared" si="30"/>
        <v>16.019876543209875</v>
      </c>
      <c r="AM189">
        <f t="shared" si="31"/>
        <v>12.838200902716048</v>
      </c>
      <c r="AP189" s="9"/>
      <c r="AQ189" s="22">
        <v>0.77865600000000001</v>
      </c>
      <c r="AR189" s="22">
        <v>24.673500000000001</v>
      </c>
      <c r="AS189" s="22">
        <v>-1.31042E-2</v>
      </c>
      <c r="AT189" s="22">
        <v>179</v>
      </c>
      <c r="AU189" s="22">
        <v>0.77789299999999995</v>
      </c>
      <c r="AV189">
        <f t="shared" si="32"/>
        <v>16.178024691358022</v>
      </c>
      <c r="AW189">
        <f t="shared" si="33"/>
        <v>12.597115994074072</v>
      </c>
      <c r="AX189" s="9"/>
      <c r="AY189" s="22">
        <v>0.80139199999999999</v>
      </c>
      <c r="AZ189" s="22">
        <v>28.250900000000001</v>
      </c>
      <c r="BA189" s="22">
        <v>-1.30157E-2</v>
      </c>
      <c r="BB189" s="22">
        <v>179</v>
      </c>
      <c r="BC189" s="22">
        <v>0.80017099999999997</v>
      </c>
      <c r="BD189">
        <f t="shared" si="34"/>
        <v>16.068765432098765</v>
      </c>
      <c r="BE189">
        <f t="shared" si="35"/>
        <v>12.877380067160493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6.9941000000000004</v>
      </c>
      <c r="I190" s="22">
        <v>-1.30554E-2</v>
      </c>
      <c r="J190" s="22">
        <v>180</v>
      </c>
      <c r="K190" s="22">
        <v>0.77209499999999998</v>
      </c>
      <c r="L190">
        <f t="shared" si="24"/>
        <v>16.117777777777775</v>
      </c>
      <c r="M190">
        <f t="shared" si="25"/>
        <v>12.469051362222221</v>
      </c>
      <c r="N190" s="9"/>
      <c r="O190" s="22">
        <v>0.806427</v>
      </c>
      <c r="P190" s="22">
        <v>10.5716</v>
      </c>
      <c r="Q190" s="22">
        <v>-1.30493E-2</v>
      </c>
      <c r="R190" s="22">
        <v>180</v>
      </c>
      <c r="S190" s="22">
        <v>0.80566400000000005</v>
      </c>
      <c r="T190">
        <f t="shared" si="26"/>
        <v>16.110246913580244</v>
      </c>
      <c r="U190">
        <f t="shared" si="27"/>
        <v>12.991738087777776</v>
      </c>
      <c r="X190" s="9"/>
      <c r="Y190" s="22">
        <v>0.773621</v>
      </c>
      <c r="Z190" s="22">
        <v>15.7973</v>
      </c>
      <c r="AA190" s="22">
        <v>-1.3168300000000001E-2</v>
      </c>
      <c r="AB190" s="22">
        <v>180</v>
      </c>
      <c r="AC190" s="22">
        <v>0.77331499999999997</v>
      </c>
      <c r="AD190">
        <f t="shared" si="28"/>
        <v>16.257160493827158</v>
      </c>
      <c r="AE190">
        <f t="shared" si="29"/>
        <v>12.57688075839506</v>
      </c>
      <c r="AF190" s="9"/>
      <c r="AG190" s="22">
        <v>0.806427</v>
      </c>
      <c r="AH190" s="22">
        <v>19.3748</v>
      </c>
      <c r="AI190" s="22">
        <v>-1.29791E-2</v>
      </c>
      <c r="AJ190" s="22">
        <v>180</v>
      </c>
      <c r="AK190" s="22">
        <v>0.80505400000000005</v>
      </c>
      <c r="AL190">
        <f t="shared" si="30"/>
        <v>16.023580246913578</v>
      </c>
      <c r="AM190">
        <f t="shared" si="31"/>
        <v>12.921847747777777</v>
      </c>
      <c r="AP190" s="9"/>
      <c r="AQ190" s="22">
        <v>0.773621</v>
      </c>
      <c r="AR190" s="22">
        <v>24.683499999999999</v>
      </c>
      <c r="AS190" s="22">
        <v>-1.3110399999999999E-2</v>
      </c>
      <c r="AT190" s="22">
        <v>180</v>
      </c>
      <c r="AU190" s="22">
        <v>0.77239999999999998</v>
      </c>
      <c r="AV190">
        <f t="shared" si="32"/>
        <v>16.185679012345677</v>
      </c>
      <c r="AW190">
        <f t="shared" si="33"/>
        <v>12.521581183209875</v>
      </c>
      <c r="AX190" s="9"/>
      <c r="AY190" s="22">
        <v>0.806427</v>
      </c>
      <c r="AZ190" s="22">
        <v>28.260999999999999</v>
      </c>
      <c r="BA190" s="22">
        <v>-1.3003499999999999E-2</v>
      </c>
      <c r="BB190" s="22">
        <v>180</v>
      </c>
      <c r="BC190" s="22">
        <v>0.80566400000000005</v>
      </c>
      <c r="BD190">
        <f t="shared" si="34"/>
        <v>16.0537037037037</v>
      </c>
      <c r="BE190">
        <f t="shared" si="35"/>
        <v>12.946140116666664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7.0041700000000002</v>
      </c>
      <c r="I191" s="22">
        <v>-1.3058500000000001E-2</v>
      </c>
      <c r="J191" s="22">
        <v>181</v>
      </c>
      <c r="K191" s="22">
        <v>0.767517</v>
      </c>
      <c r="L191">
        <f t="shared" si="24"/>
        <v>16.121604938271602</v>
      </c>
      <c r="M191">
        <f t="shared" si="25"/>
        <v>12.390823731481479</v>
      </c>
      <c r="N191" s="9"/>
      <c r="O191" s="22">
        <v>0.81146200000000002</v>
      </c>
      <c r="P191" s="22">
        <v>10.5817</v>
      </c>
      <c r="Q191" s="22">
        <v>-1.30402E-2</v>
      </c>
      <c r="R191" s="22">
        <v>181</v>
      </c>
      <c r="S191" s="22">
        <v>0.81054700000000002</v>
      </c>
      <c r="T191">
        <f t="shared" si="26"/>
        <v>16.099012345679011</v>
      </c>
      <c r="U191">
        <f t="shared" si="27"/>
        <v>13.063736756049382</v>
      </c>
      <c r="X191" s="9"/>
      <c r="Y191" s="22">
        <v>0.76858499999999996</v>
      </c>
      <c r="Z191" s="22">
        <v>15.807399999999999</v>
      </c>
      <c r="AA191" s="22">
        <v>-1.3174399999999999E-2</v>
      </c>
      <c r="AB191" s="22">
        <v>181</v>
      </c>
      <c r="AC191" s="22">
        <v>0.767517</v>
      </c>
      <c r="AD191">
        <f t="shared" si="28"/>
        <v>16.264691358024692</v>
      </c>
      <c r="AE191">
        <f t="shared" si="29"/>
        <v>12.500797807407407</v>
      </c>
      <c r="AF191" s="9"/>
      <c r="AG191" s="22">
        <v>0.81146200000000002</v>
      </c>
      <c r="AH191" s="22">
        <v>19.384899999999998</v>
      </c>
      <c r="AI191" s="22">
        <v>-1.2976100000000001E-2</v>
      </c>
      <c r="AJ191" s="22">
        <v>181</v>
      </c>
      <c r="AK191" s="22">
        <v>0.81024200000000002</v>
      </c>
      <c r="AL191">
        <f t="shared" si="30"/>
        <v>16.019876543209875</v>
      </c>
      <c r="AM191">
        <f t="shared" si="31"/>
        <v>12.999521059506172</v>
      </c>
      <c r="AP191" s="9"/>
      <c r="AQ191" s="22">
        <v>0.76858499999999996</v>
      </c>
      <c r="AR191" s="22">
        <v>24.6936</v>
      </c>
      <c r="AS191" s="22">
        <v>-1.3125599999999999E-2</v>
      </c>
      <c r="AT191" s="22">
        <v>181</v>
      </c>
      <c r="AU191" s="22">
        <v>0.767517</v>
      </c>
      <c r="AV191">
        <f t="shared" si="32"/>
        <v>16.204444444444441</v>
      </c>
      <c r="AW191">
        <f t="shared" si="33"/>
        <v>12.454492933333331</v>
      </c>
      <c r="AX191" s="9"/>
      <c r="AY191" s="22">
        <v>0.81146200000000002</v>
      </c>
      <c r="AZ191" s="22">
        <v>28.271100000000001</v>
      </c>
      <c r="BA191" s="22">
        <v>-1.2985200000000001E-2</v>
      </c>
      <c r="BB191" s="22">
        <v>181</v>
      </c>
      <c r="BC191" s="22">
        <v>0.81024200000000002</v>
      </c>
      <c r="BD191">
        <f t="shared" si="34"/>
        <v>16.031111111111109</v>
      </c>
      <c r="BE191">
        <f t="shared" si="35"/>
        <v>13.008637484444442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7.0142499999999997</v>
      </c>
      <c r="I192" s="22">
        <v>-1.30615E-2</v>
      </c>
      <c r="J192" s="22">
        <v>182</v>
      </c>
      <c r="K192" s="22">
        <v>0.76263400000000003</v>
      </c>
      <c r="L192">
        <f t="shared" si="24"/>
        <v>16.125308641975309</v>
      </c>
      <c r="M192">
        <f t="shared" si="25"/>
        <v>12.312479413580247</v>
      </c>
      <c r="N192" s="9"/>
      <c r="O192" s="22">
        <v>0.81649799999999995</v>
      </c>
      <c r="P192" s="22">
        <v>10.591699999999999</v>
      </c>
      <c r="Q192" s="22">
        <v>-1.3024900000000001E-2</v>
      </c>
      <c r="R192" s="22">
        <v>182</v>
      </c>
      <c r="S192" s="22">
        <v>0.81512499999999999</v>
      </c>
      <c r="T192">
        <f t="shared" si="26"/>
        <v>16.080123456790126</v>
      </c>
      <c r="U192">
        <f t="shared" si="27"/>
        <v>13.129388642222224</v>
      </c>
      <c r="X192" s="9"/>
      <c r="Y192" s="22">
        <v>0.76354999999999995</v>
      </c>
      <c r="Z192" s="22">
        <v>15.817500000000001</v>
      </c>
      <c r="AA192" s="22">
        <v>-1.3168300000000001E-2</v>
      </c>
      <c r="AB192" s="22">
        <v>182</v>
      </c>
      <c r="AC192" s="22">
        <v>0.76263400000000003</v>
      </c>
      <c r="AD192">
        <f t="shared" si="28"/>
        <v>16.257160493827158</v>
      </c>
      <c r="AE192">
        <f t="shared" si="29"/>
        <v>12.413154895061725</v>
      </c>
      <c r="AF192" s="9"/>
      <c r="AG192" s="22">
        <v>0.81649799999999995</v>
      </c>
      <c r="AH192" s="22">
        <v>19.395</v>
      </c>
      <c r="AI192" s="22">
        <v>-1.2973E-2</v>
      </c>
      <c r="AJ192" s="22">
        <v>182</v>
      </c>
      <c r="AK192" s="22">
        <v>0.81573499999999999</v>
      </c>
      <c r="AL192">
        <f t="shared" si="30"/>
        <v>16.016049382716048</v>
      </c>
      <c r="AM192">
        <f t="shared" si="31"/>
        <v>13.077072288888887</v>
      </c>
      <c r="AP192" s="9"/>
      <c r="AQ192" s="22">
        <v>0.76354999999999995</v>
      </c>
      <c r="AR192" s="22">
        <v>24.703700000000001</v>
      </c>
      <c r="AS192" s="22">
        <v>-1.31378E-2</v>
      </c>
      <c r="AT192" s="22">
        <v>182</v>
      </c>
      <c r="AU192" s="22">
        <v>0.76232900000000003</v>
      </c>
      <c r="AV192">
        <f t="shared" si="32"/>
        <v>16.219506172839505</v>
      </c>
      <c r="AW192">
        <f t="shared" si="33"/>
        <v>12.384403938271603</v>
      </c>
      <c r="AX192" s="9"/>
      <c r="AY192" s="22">
        <v>0.81649799999999995</v>
      </c>
      <c r="AZ192" s="22">
        <v>28.281199999999998</v>
      </c>
      <c r="BA192" s="22">
        <v>-1.2976100000000001E-2</v>
      </c>
      <c r="BB192" s="22">
        <v>182</v>
      </c>
      <c r="BC192" s="22">
        <v>0.81603999999999999</v>
      </c>
      <c r="BD192">
        <f t="shared" si="34"/>
        <v>16.019876543209875</v>
      </c>
      <c r="BE192">
        <f t="shared" si="35"/>
        <v>13.080197157777777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7.0243200000000003</v>
      </c>
      <c r="I193" s="22">
        <v>-1.30615E-2</v>
      </c>
      <c r="J193" s="22">
        <v>183</v>
      </c>
      <c r="K193" s="22">
        <v>0.75775099999999995</v>
      </c>
      <c r="L193">
        <f t="shared" si="24"/>
        <v>16.125308641975309</v>
      </c>
      <c r="M193">
        <f t="shared" si="25"/>
        <v>12.231272359259259</v>
      </c>
      <c r="N193" s="9"/>
      <c r="O193" s="22">
        <v>0.82153299999999996</v>
      </c>
      <c r="P193" s="22">
        <v>10.601800000000001</v>
      </c>
      <c r="Q193" s="22">
        <v>-1.30127E-2</v>
      </c>
      <c r="R193" s="22">
        <v>183</v>
      </c>
      <c r="S193" s="22">
        <v>0.82092299999999996</v>
      </c>
      <c r="T193">
        <f t="shared" si="26"/>
        <v>16.065061728395062</v>
      </c>
      <c r="U193">
        <f t="shared" si="27"/>
        <v>13.197978356913579</v>
      </c>
      <c r="X193" s="9"/>
      <c r="Y193" s="22">
        <v>0.75851400000000002</v>
      </c>
      <c r="Z193" s="22">
        <v>15.8276</v>
      </c>
      <c r="AA193" s="22">
        <v>-1.31805E-2</v>
      </c>
      <c r="AB193" s="22">
        <v>183</v>
      </c>
      <c r="AC193" s="22">
        <v>0.75805699999999998</v>
      </c>
      <c r="AD193">
        <f t="shared" si="28"/>
        <v>16.272222222222219</v>
      </c>
      <c r="AE193">
        <f t="shared" si="29"/>
        <v>12.342708366666665</v>
      </c>
      <c r="AF193" s="9"/>
      <c r="AG193" s="22">
        <v>0.82153299999999996</v>
      </c>
      <c r="AH193" s="22">
        <v>19.405000000000001</v>
      </c>
      <c r="AI193" s="22">
        <v>-1.2973E-2</v>
      </c>
      <c r="AJ193" s="22">
        <v>183</v>
      </c>
      <c r="AK193" s="22">
        <v>0.82122799999999996</v>
      </c>
      <c r="AL193">
        <f t="shared" si="30"/>
        <v>16.016049382716048</v>
      </c>
      <c r="AM193">
        <f t="shared" si="31"/>
        <v>13.157713097530863</v>
      </c>
      <c r="AP193" s="9"/>
      <c r="AQ193" s="22">
        <v>0.75851400000000002</v>
      </c>
      <c r="AR193" s="22">
        <v>24.713699999999999</v>
      </c>
      <c r="AS193" s="22">
        <v>-1.315E-2</v>
      </c>
      <c r="AT193" s="22">
        <v>183</v>
      </c>
      <c r="AU193" s="22">
        <v>0.75744599999999995</v>
      </c>
      <c r="AV193">
        <f t="shared" si="32"/>
        <v>16.234567901234566</v>
      </c>
      <c r="AW193">
        <f t="shared" si="33"/>
        <v>12.314147037037037</v>
      </c>
      <c r="AX193" s="9"/>
      <c r="AY193" s="22">
        <v>0.82153299999999996</v>
      </c>
      <c r="AZ193" s="22">
        <v>28.2912</v>
      </c>
      <c r="BA193" s="22">
        <v>-1.29791E-2</v>
      </c>
      <c r="BB193" s="22">
        <v>183</v>
      </c>
      <c r="BC193" s="22">
        <v>0.82000700000000004</v>
      </c>
      <c r="BD193">
        <f t="shared" si="34"/>
        <v>16.023580246913578</v>
      </c>
      <c r="BE193">
        <f t="shared" si="35"/>
        <v>13.163899950987652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7.0343900000000001</v>
      </c>
      <c r="I194" s="22">
        <v>-1.3070699999999999E-2</v>
      </c>
      <c r="J194" s="22">
        <v>184</v>
      </c>
      <c r="K194" s="22">
        <v>0.75286900000000001</v>
      </c>
      <c r="L194">
        <f t="shared" si="24"/>
        <v>16.136666666666663</v>
      </c>
      <c r="M194">
        <f t="shared" si="25"/>
        <v>12.158639463333332</v>
      </c>
      <c r="N194" s="9"/>
      <c r="O194" s="22">
        <v>0.826569</v>
      </c>
      <c r="P194" s="22">
        <v>10.6119</v>
      </c>
      <c r="Q194" s="22">
        <v>-1.3003499999999999E-2</v>
      </c>
      <c r="R194" s="22">
        <v>184</v>
      </c>
      <c r="S194" s="22">
        <v>0.82580600000000004</v>
      </c>
      <c r="T194">
        <f t="shared" si="26"/>
        <v>16.0537037037037</v>
      </c>
      <c r="U194">
        <f t="shared" si="27"/>
        <v>13.269493816666664</v>
      </c>
      <c r="X194" s="9"/>
      <c r="Y194" s="22">
        <v>0.75347900000000001</v>
      </c>
      <c r="Z194" s="22">
        <v>15.8376</v>
      </c>
      <c r="AA194" s="22">
        <v>-1.31805E-2</v>
      </c>
      <c r="AB194" s="22">
        <v>184</v>
      </c>
      <c r="AC194" s="22">
        <v>0.75195299999999998</v>
      </c>
      <c r="AD194">
        <f t="shared" si="28"/>
        <v>16.272222222222219</v>
      </c>
      <c r="AE194">
        <f t="shared" si="29"/>
        <v>12.260777727777775</v>
      </c>
      <c r="AF194" s="9"/>
      <c r="AG194" s="22">
        <v>0.826569</v>
      </c>
      <c r="AH194" s="22">
        <v>19.415099999999999</v>
      </c>
      <c r="AI194" s="22">
        <v>-1.29547E-2</v>
      </c>
      <c r="AJ194" s="22">
        <v>184</v>
      </c>
      <c r="AK194" s="22">
        <v>0.82550000000000001</v>
      </c>
      <c r="AL194">
        <f t="shared" si="30"/>
        <v>15.993456790123457</v>
      </c>
      <c r="AM194">
        <f t="shared" si="31"/>
        <v>13.219695585555556</v>
      </c>
      <c r="AP194" s="9"/>
      <c r="AQ194" s="22">
        <v>0.75347900000000001</v>
      </c>
      <c r="AR194" s="22">
        <v>24.723800000000001</v>
      </c>
      <c r="AS194" s="22">
        <v>-1.31561E-2</v>
      </c>
      <c r="AT194" s="22">
        <v>184</v>
      </c>
      <c r="AU194" s="22">
        <v>0.75256299999999998</v>
      </c>
      <c r="AV194">
        <f t="shared" si="32"/>
        <v>16.2420987654321</v>
      </c>
      <c r="AW194">
        <f t="shared" si="33"/>
        <v>12.238080335679014</v>
      </c>
      <c r="AX194" s="9"/>
      <c r="AY194" s="22">
        <v>0.826569</v>
      </c>
      <c r="AZ194" s="22">
        <v>28.301300000000001</v>
      </c>
      <c r="BA194" s="22">
        <v>-1.2976100000000001E-2</v>
      </c>
      <c r="BB194" s="22">
        <v>184</v>
      </c>
      <c r="BC194" s="22">
        <v>0.82580600000000004</v>
      </c>
      <c r="BD194">
        <f t="shared" si="34"/>
        <v>16.019876543209875</v>
      </c>
      <c r="BE194">
        <f t="shared" si="35"/>
        <v>13.241533334444444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7.0444599999999999</v>
      </c>
      <c r="I195" s="22">
        <v>-1.30768E-2</v>
      </c>
      <c r="J195" s="22">
        <v>185</v>
      </c>
      <c r="K195" s="22">
        <v>0.74765000000000004</v>
      </c>
      <c r="L195">
        <f t="shared" si="24"/>
        <v>16.144197530864194</v>
      </c>
      <c r="M195">
        <f t="shared" si="25"/>
        <v>12.08302777679012</v>
      </c>
      <c r="N195" s="9"/>
      <c r="O195" s="22">
        <v>0.83160400000000001</v>
      </c>
      <c r="P195" s="22">
        <v>10.6219</v>
      </c>
      <c r="Q195" s="22">
        <v>-1.2991300000000001E-2</v>
      </c>
      <c r="R195" s="22">
        <v>185</v>
      </c>
      <c r="S195" s="22">
        <v>0.83007799999999998</v>
      </c>
      <c r="T195">
        <f t="shared" si="26"/>
        <v>16.038641975308643</v>
      </c>
      <c r="U195">
        <f t="shared" si="27"/>
        <v>13.33779882123457</v>
      </c>
      <c r="X195" s="9"/>
      <c r="Y195" s="22">
        <v>0.748444</v>
      </c>
      <c r="Z195" s="22">
        <v>15.8477</v>
      </c>
      <c r="AA195" s="22">
        <v>-1.31836E-2</v>
      </c>
      <c r="AB195" s="22">
        <v>185</v>
      </c>
      <c r="AC195" s="22">
        <v>0.74768100000000004</v>
      </c>
      <c r="AD195">
        <f t="shared" si="28"/>
        <v>16.276049382716046</v>
      </c>
      <c r="AE195">
        <f t="shared" si="29"/>
        <v>12.181711504197528</v>
      </c>
      <c r="AF195" s="9"/>
      <c r="AG195" s="22">
        <v>0.83160400000000001</v>
      </c>
      <c r="AH195" s="22">
        <v>19.4252</v>
      </c>
      <c r="AI195" s="22">
        <v>-1.29456E-2</v>
      </c>
      <c r="AJ195" s="22">
        <v>185</v>
      </c>
      <c r="AK195" s="22">
        <v>0.83129900000000001</v>
      </c>
      <c r="AL195">
        <f t="shared" si="30"/>
        <v>15.982222222222221</v>
      </c>
      <c r="AM195">
        <f t="shared" si="31"/>
        <v>13.290879928888888</v>
      </c>
      <c r="AP195" s="9"/>
      <c r="AQ195" s="22">
        <v>0.748444</v>
      </c>
      <c r="AR195" s="22">
        <v>24.733899999999998</v>
      </c>
      <c r="AS195" s="22">
        <v>-1.3159199999999999E-2</v>
      </c>
      <c r="AT195" s="22">
        <v>185</v>
      </c>
      <c r="AU195" s="22">
        <v>0.74761999999999995</v>
      </c>
      <c r="AV195">
        <f t="shared" si="32"/>
        <v>16.245925925925924</v>
      </c>
      <c r="AW195">
        <f t="shared" si="33"/>
        <v>12.159165783703703</v>
      </c>
      <c r="AX195" s="9"/>
      <c r="AY195" s="22">
        <v>0.83160400000000001</v>
      </c>
      <c r="AZ195" s="22">
        <v>28.311399999999999</v>
      </c>
      <c r="BA195" s="22">
        <v>-1.29639E-2</v>
      </c>
      <c r="BB195" s="22">
        <v>185</v>
      </c>
      <c r="BC195" s="22">
        <v>0.83068799999999998</v>
      </c>
      <c r="BD195">
        <f t="shared" si="34"/>
        <v>16.004814814814814</v>
      </c>
      <c r="BE195">
        <f t="shared" si="35"/>
        <v>13.309668019259259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7.0545299999999997</v>
      </c>
      <c r="I196" s="22">
        <v>-1.3089E-2</v>
      </c>
      <c r="J196" s="22">
        <v>186</v>
      </c>
      <c r="K196" s="22">
        <v>0.74270599999999998</v>
      </c>
      <c r="L196">
        <f t="shared" si="24"/>
        <v>16.159259259259258</v>
      </c>
      <c r="M196">
        <f t="shared" si="25"/>
        <v>12.012922607407406</v>
      </c>
      <c r="N196" s="9"/>
      <c r="O196" s="22">
        <v>0.83663900000000002</v>
      </c>
      <c r="P196" s="22">
        <v>10.632</v>
      </c>
      <c r="Q196" s="22">
        <v>-1.29944E-2</v>
      </c>
      <c r="R196" s="22">
        <v>186</v>
      </c>
      <c r="S196" s="22">
        <v>0.83557099999999995</v>
      </c>
      <c r="T196">
        <f t="shared" si="26"/>
        <v>16.042469135802467</v>
      </c>
      <c r="U196">
        <f t="shared" si="27"/>
        <v>13.421755335308641</v>
      </c>
      <c r="X196" s="9"/>
      <c r="Y196" s="22">
        <v>0.74340799999999996</v>
      </c>
      <c r="Z196" s="22">
        <v>15.857799999999999</v>
      </c>
      <c r="AA196" s="22">
        <v>-1.31866E-2</v>
      </c>
      <c r="AB196" s="22">
        <v>186</v>
      </c>
      <c r="AC196" s="22">
        <v>0.74270599999999998</v>
      </c>
      <c r="AD196">
        <f t="shared" si="28"/>
        <v>16.279753086419749</v>
      </c>
      <c r="AE196">
        <f t="shared" si="29"/>
        <v>12.102498682469133</v>
      </c>
      <c r="AF196" s="9"/>
      <c r="AG196" s="22">
        <v>0.83663900000000002</v>
      </c>
      <c r="AH196" s="22">
        <v>19.435300000000002</v>
      </c>
      <c r="AI196" s="22">
        <v>-1.29303E-2</v>
      </c>
      <c r="AJ196" s="22">
        <v>186</v>
      </c>
      <c r="AK196" s="22">
        <v>0.83526599999999995</v>
      </c>
      <c r="AL196">
        <f t="shared" si="30"/>
        <v>15.963333333333333</v>
      </c>
      <c r="AM196">
        <f t="shared" si="31"/>
        <v>13.355547236666666</v>
      </c>
      <c r="AP196" s="9"/>
      <c r="AQ196" s="22">
        <v>0.74340799999999996</v>
      </c>
      <c r="AR196" s="22">
        <v>24.744</v>
      </c>
      <c r="AS196" s="22">
        <v>-1.31561E-2</v>
      </c>
      <c r="AT196" s="22">
        <v>186</v>
      </c>
      <c r="AU196" s="22">
        <v>0.74258400000000002</v>
      </c>
      <c r="AV196">
        <f t="shared" si="32"/>
        <v>16.2420987654321</v>
      </c>
      <c r="AW196">
        <f t="shared" si="33"/>
        <v>12.074506159012346</v>
      </c>
      <c r="AX196" s="9"/>
      <c r="AY196" s="22">
        <v>0.83663900000000002</v>
      </c>
      <c r="AZ196" s="22">
        <v>28.321400000000001</v>
      </c>
      <c r="BA196" s="22">
        <v>-1.2948599999999999E-2</v>
      </c>
      <c r="BB196" s="22">
        <v>186</v>
      </c>
      <c r="BC196" s="22">
        <v>0.83618199999999998</v>
      </c>
      <c r="BD196">
        <f t="shared" si="34"/>
        <v>15.985925925925924</v>
      </c>
      <c r="BE196">
        <f t="shared" si="35"/>
        <v>13.374449080740741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7.0646000000000004</v>
      </c>
      <c r="I197" s="22">
        <v>-1.31042E-2</v>
      </c>
      <c r="J197" s="22">
        <v>187</v>
      </c>
      <c r="K197" s="22">
        <v>0.73763999999999996</v>
      </c>
      <c r="L197">
        <f t="shared" si="24"/>
        <v>16.178024691358022</v>
      </c>
      <c r="M197">
        <f t="shared" si="25"/>
        <v>11.945416625432095</v>
      </c>
      <c r="N197" s="9"/>
      <c r="O197" s="22">
        <v>0.84167499999999995</v>
      </c>
      <c r="P197" s="22">
        <v>10.642099999999999</v>
      </c>
      <c r="Q197" s="22">
        <v>-1.2988299999999999E-2</v>
      </c>
      <c r="R197" s="22">
        <v>187</v>
      </c>
      <c r="S197" s="22">
        <v>0.84045400000000003</v>
      </c>
      <c r="T197">
        <f t="shared" si="26"/>
        <v>16.034938271604936</v>
      </c>
      <c r="U197">
        <f t="shared" si="27"/>
        <v>13.496206669753084</v>
      </c>
      <c r="X197" s="9"/>
      <c r="Y197" s="22">
        <v>0.73837299999999995</v>
      </c>
      <c r="Z197" s="22">
        <v>15.867800000000001</v>
      </c>
      <c r="AA197" s="22">
        <v>-1.31775E-2</v>
      </c>
      <c r="AB197" s="22">
        <v>187</v>
      </c>
      <c r="AC197" s="22">
        <v>0.73770100000000005</v>
      </c>
      <c r="AD197">
        <f t="shared" si="28"/>
        <v>16.268518518518519</v>
      </c>
      <c r="AE197">
        <f t="shared" si="29"/>
        <v>12.012234824074074</v>
      </c>
      <c r="AF197" s="9"/>
      <c r="AG197" s="22">
        <v>0.84167499999999995</v>
      </c>
      <c r="AH197" s="22">
        <v>19.4453</v>
      </c>
      <c r="AI197" s="22">
        <v>-1.29211E-2</v>
      </c>
      <c r="AJ197" s="22">
        <v>187</v>
      </c>
      <c r="AK197" s="22">
        <v>0.84106400000000003</v>
      </c>
      <c r="AL197">
        <f t="shared" si="30"/>
        <v>15.951975308641973</v>
      </c>
      <c r="AM197">
        <f t="shared" si="31"/>
        <v>13.426378817901233</v>
      </c>
      <c r="AP197" s="9"/>
      <c r="AQ197" s="22">
        <v>0.73837299999999995</v>
      </c>
      <c r="AR197" s="22">
        <v>24.754000000000001</v>
      </c>
      <c r="AS197" s="22">
        <v>-1.3153099999999999E-2</v>
      </c>
      <c r="AT197" s="22">
        <v>187</v>
      </c>
      <c r="AU197" s="22">
        <v>0.73760999999999999</v>
      </c>
      <c r="AV197">
        <f t="shared" si="32"/>
        <v>16.238395061728394</v>
      </c>
      <c r="AW197">
        <f t="shared" si="33"/>
        <v>11.989992476913578</v>
      </c>
      <c r="AX197" s="9"/>
      <c r="AY197" s="22">
        <v>0.84167499999999995</v>
      </c>
      <c r="AZ197" s="22">
        <v>28.331499999999998</v>
      </c>
      <c r="BA197" s="22">
        <v>-1.2942499999999999E-2</v>
      </c>
      <c r="BB197" s="22">
        <v>187</v>
      </c>
      <c r="BC197" s="22">
        <v>0.84014900000000003</v>
      </c>
      <c r="BD197">
        <f t="shared" si="34"/>
        <v>15.978395061728392</v>
      </c>
      <c r="BE197">
        <f t="shared" si="35"/>
        <v>13.448615663580243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7.0746700000000002</v>
      </c>
      <c r="I198" s="22">
        <v>-1.3113400000000001E-2</v>
      </c>
      <c r="J198" s="22">
        <v>188</v>
      </c>
      <c r="K198" s="22">
        <v>0.73266600000000004</v>
      </c>
      <c r="L198">
        <f t="shared" si="24"/>
        <v>16.18938271604938</v>
      </c>
      <c r="M198">
        <f t="shared" si="25"/>
        <v>11.872273352839505</v>
      </c>
      <c r="N198" s="9"/>
      <c r="O198" s="22">
        <v>0.84670999999999996</v>
      </c>
      <c r="P198" s="22">
        <v>10.652200000000001</v>
      </c>
      <c r="Q198" s="22">
        <v>-1.2976100000000001E-2</v>
      </c>
      <c r="R198" s="22">
        <v>188</v>
      </c>
      <c r="S198" s="22">
        <v>0.845947</v>
      </c>
      <c r="T198">
        <f t="shared" si="26"/>
        <v>16.019876543209875</v>
      </c>
      <c r="U198">
        <f t="shared" si="27"/>
        <v>13.564189667901234</v>
      </c>
      <c r="X198" s="9"/>
      <c r="Y198" s="22">
        <v>0.73333700000000002</v>
      </c>
      <c r="Z198" s="22">
        <v>15.8779</v>
      </c>
      <c r="AA198" s="22">
        <v>-1.3168300000000001E-2</v>
      </c>
      <c r="AB198" s="22">
        <v>188</v>
      </c>
      <c r="AC198" s="22">
        <v>0.73260499999999995</v>
      </c>
      <c r="AD198">
        <f t="shared" si="28"/>
        <v>16.257160493827158</v>
      </c>
      <c r="AE198">
        <f t="shared" si="29"/>
        <v>11.921977305061727</v>
      </c>
      <c r="AF198" s="9"/>
      <c r="AG198" s="22">
        <v>0.84670999999999996</v>
      </c>
      <c r="AH198" s="22">
        <v>19.455400000000001</v>
      </c>
      <c r="AI198" s="22">
        <v>-1.2914999999999999E-2</v>
      </c>
      <c r="AJ198" s="22">
        <v>188</v>
      </c>
      <c r="AK198" s="22">
        <v>0.84533700000000001</v>
      </c>
      <c r="AL198">
        <f t="shared" si="30"/>
        <v>15.944444444444441</v>
      </c>
      <c r="AM198">
        <f t="shared" si="31"/>
        <v>13.500320555555552</v>
      </c>
      <c r="AP198" s="9"/>
      <c r="AQ198" s="22">
        <v>0.73333700000000002</v>
      </c>
      <c r="AR198" s="22">
        <v>24.764099999999999</v>
      </c>
      <c r="AS198" s="22">
        <v>-1.3162200000000001E-2</v>
      </c>
      <c r="AT198" s="22">
        <v>188</v>
      </c>
      <c r="AU198" s="22">
        <v>0.73257399999999995</v>
      </c>
      <c r="AV198">
        <f t="shared" si="32"/>
        <v>16.249629629629627</v>
      </c>
      <c r="AW198">
        <f t="shared" si="33"/>
        <v>11.916454643703702</v>
      </c>
      <c r="AX198" s="9"/>
      <c r="AY198" s="22">
        <v>0.84670999999999996</v>
      </c>
      <c r="AZ198" s="22">
        <v>28.3416</v>
      </c>
      <c r="BA198" s="22">
        <v>-1.29395E-2</v>
      </c>
      <c r="BB198" s="22">
        <v>188</v>
      </c>
      <c r="BC198" s="22">
        <v>0.845947</v>
      </c>
      <c r="BD198">
        <f t="shared" si="34"/>
        <v>15.974691358024689</v>
      </c>
      <c r="BE198">
        <f t="shared" si="35"/>
        <v>13.525930919753083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7.08474</v>
      </c>
      <c r="I199" s="22">
        <v>-1.31226E-2</v>
      </c>
      <c r="J199" s="22">
        <v>189</v>
      </c>
      <c r="K199" s="22">
        <v>0.72757000000000005</v>
      </c>
      <c r="L199">
        <f t="shared" si="24"/>
        <v>16.200740740740741</v>
      </c>
      <c r="M199">
        <f t="shared" si="25"/>
        <v>11.799031882962964</v>
      </c>
      <c r="N199" s="9"/>
      <c r="O199" s="22">
        <v>0.851746</v>
      </c>
      <c r="P199" s="22">
        <v>10.6622</v>
      </c>
      <c r="Q199" s="22">
        <v>-1.2976100000000001E-2</v>
      </c>
      <c r="R199" s="22">
        <v>189</v>
      </c>
      <c r="S199" s="22">
        <v>0.85082999999999998</v>
      </c>
      <c r="T199">
        <f t="shared" si="26"/>
        <v>16.019876543209875</v>
      </c>
      <c r="U199">
        <f t="shared" si="27"/>
        <v>13.644865766172838</v>
      </c>
      <c r="X199" s="9"/>
      <c r="Y199" s="22">
        <v>0.728302</v>
      </c>
      <c r="Z199" s="22">
        <v>15.888</v>
      </c>
      <c r="AA199" s="22">
        <v>-1.3162200000000001E-2</v>
      </c>
      <c r="AB199" s="22">
        <v>189</v>
      </c>
      <c r="AC199" s="22">
        <v>0.72753900000000005</v>
      </c>
      <c r="AD199">
        <f t="shared" si="28"/>
        <v>16.249629629629627</v>
      </c>
      <c r="AE199">
        <f t="shared" si="29"/>
        <v>11.834637758518516</v>
      </c>
      <c r="AF199" s="9"/>
      <c r="AG199" s="22">
        <v>0.851746</v>
      </c>
      <c r="AH199" s="22">
        <v>19.465499999999999</v>
      </c>
      <c r="AI199" s="22">
        <v>-1.2902800000000001E-2</v>
      </c>
      <c r="AJ199" s="22">
        <v>189</v>
      </c>
      <c r="AK199" s="22">
        <v>0.85052499999999998</v>
      </c>
      <c r="AL199">
        <f t="shared" si="30"/>
        <v>15.929382716049382</v>
      </c>
      <c r="AM199">
        <f t="shared" si="31"/>
        <v>13.567788010864197</v>
      </c>
      <c r="AP199" s="9"/>
      <c r="AQ199" s="22">
        <v>0.728302</v>
      </c>
      <c r="AR199" s="22">
        <v>24.7742</v>
      </c>
      <c r="AS199" s="22">
        <v>-1.3168300000000001E-2</v>
      </c>
      <c r="AT199" s="22">
        <v>189</v>
      </c>
      <c r="AU199" s="22">
        <v>0.72763100000000003</v>
      </c>
      <c r="AV199">
        <f t="shared" si="32"/>
        <v>16.257160493827158</v>
      </c>
      <c r="AW199">
        <f t="shared" si="33"/>
        <v>11.840122501975307</v>
      </c>
      <c r="AX199" s="9"/>
      <c r="AY199" s="22">
        <v>0.851746</v>
      </c>
      <c r="AZ199" s="22">
        <v>28.351700000000001</v>
      </c>
      <c r="BA199" s="22">
        <v>-1.29242E-2</v>
      </c>
      <c r="BB199" s="22">
        <v>189</v>
      </c>
      <c r="BC199" s="22">
        <v>0.85052499999999998</v>
      </c>
      <c r="BD199">
        <f t="shared" si="34"/>
        <v>15.955802469135801</v>
      </c>
      <c r="BE199">
        <f t="shared" si="35"/>
        <v>13.590290929876542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7.0948099999999998</v>
      </c>
      <c r="I200" s="22">
        <v>-1.3119499999999999E-2</v>
      </c>
      <c r="J200" s="22">
        <v>190</v>
      </c>
      <c r="K200" s="22">
        <v>0.72262599999999999</v>
      </c>
      <c r="L200">
        <f t="shared" si="24"/>
        <v>16.19691358024691</v>
      </c>
      <c r="M200">
        <f t="shared" si="25"/>
        <v>11.714693094444442</v>
      </c>
      <c r="N200" s="9"/>
      <c r="O200" s="22">
        <v>0.85678100000000001</v>
      </c>
      <c r="P200" s="22">
        <v>10.6723</v>
      </c>
      <c r="Q200" s="22">
        <v>-1.29578E-2</v>
      </c>
      <c r="R200" s="22">
        <v>190</v>
      </c>
      <c r="S200" s="22">
        <v>0.85540799999999995</v>
      </c>
      <c r="T200">
        <f t="shared" si="26"/>
        <v>15.997283950617284</v>
      </c>
      <c r="U200">
        <f t="shared" si="27"/>
        <v>13.706168940493827</v>
      </c>
      <c r="X200" s="9"/>
      <c r="Y200" s="22">
        <v>0.72326699999999999</v>
      </c>
      <c r="Z200" s="22">
        <v>15.898099999999999</v>
      </c>
      <c r="AA200" s="22">
        <v>-1.31653E-2</v>
      </c>
      <c r="AB200" s="22">
        <v>190</v>
      </c>
      <c r="AC200" s="22">
        <v>0.72256500000000001</v>
      </c>
      <c r="AD200">
        <f t="shared" si="28"/>
        <v>16.253456790123455</v>
      </c>
      <c r="AE200">
        <f t="shared" si="29"/>
        <v>11.755588932222221</v>
      </c>
      <c r="AF200" s="9"/>
      <c r="AG200" s="22">
        <v>0.85678100000000001</v>
      </c>
      <c r="AH200" s="22">
        <v>19.4755</v>
      </c>
      <c r="AI200" s="22">
        <v>-1.28845E-2</v>
      </c>
      <c r="AJ200" s="22">
        <v>190</v>
      </c>
      <c r="AK200" s="22">
        <v>0.85632299999999995</v>
      </c>
      <c r="AL200">
        <f t="shared" si="30"/>
        <v>15.906790123456791</v>
      </c>
      <c r="AM200">
        <f t="shared" si="31"/>
        <v>13.628635548765432</v>
      </c>
      <c r="AP200" s="9"/>
      <c r="AQ200" s="22">
        <v>0.72326699999999999</v>
      </c>
      <c r="AR200" s="22">
        <v>24.784199999999998</v>
      </c>
      <c r="AS200" s="22">
        <v>-1.31897E-2</v>
      </c>
      <c r="AT200" s="22">
        <v>190</v>
      </c>
      <c r="AU200" s="22">
        <v>0.72256500000000001</v>
      </c>
      <c r="AV200">
        <f t="shared" si="32"/>
        <v>16.28358024691358</v>
      </c>
      <c r="AW200">
        <f t="shared" si="33"/>
        <v>11.777376234444445</v>
      </c>
      <c r="AX200" s="9"/>
      <c r="AY200" s="22">
        <v>0.85678100000000001</v>
      </c>
      <c r="AZ200" s="22">
        <v>28.361699999999999</v>
      </c>
      <c r="BA200" s="22">
        <v>-1.29181E-2</v>
      </c>
      <c r="BB200" s="22">
        <v>190</v>
      </c>
      <c r="BC200" s="22">
        <v>0.85601799999999995</v>
      </c>
      <c r="BD200">
        <f t="shared" si="34"/>
        <v>15.94827160493827</v>
      </c>
      <c r="BE200">
        <f t="shared" si="35"/>
        <v>13.664176093950616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7.1048799999999996</v>
      </c>
      <c r="I201" s="22">
        <v>-1.31287E-2</v>
      </c>
      <c r="J201" s="22">
        <v>191</v>
      </c>
      <c r="K201" s="22">
        <v>0.717499</v>
      </c>
      <c r="L201">
        <f t="shared" si="24"/>
        <v>16.208271604938268</v>
      </c>
      <c r="M201">
        <f t="shared" si="25"/>
        <v>11.641283123086417</v>
      </c>
      <c r="N201" s="9"/>
      <c r="O201" s="22">
        <v>0.86181600000000003</v>
      </c>
      <c r="P201" s="22">
        <v>10.682399999999999</v>
      </c>
      <c r="Q201" s="22">
        <v>-1.29395E-2</v>
      </c>
      <c r="R201" s="22">
        <v>191</v>
      </c>
      <c r="S201" s="22">
        <v>0.86090100000000003</v>
      </c>
      <c r="T201">
        <f t="shared" si="26"/>
        <v>15.974691358024689</v>
      </c>
      <c r="U201">
        <f t="shared" si="27"/>
        <v>13.767244607407406</v>
      </c>
      <c r="X201" s="9"/>
      <c r="Y201" s="22">
        <v>0.71823099999999995</v>
      </c>
      <c r="Z201" s="22">
        <v>15.908099999999999</v>
      </c>
      <c r="AA201" s="22">
        <v>-1.3174399999999999E-2</v>
      </c>
      <c r="AB201" s="22">
        <v>191</v>
      </c>
      <c r="AC201" s="22">
        <v>0.717499</v>
      </c>
      <c r="AD201">
        <f t="shared" si="28"/>
        <v>16.264691358024692</v>
      </c>
      <c r="AE201">
        <f t="shared" si="29"/>
        <v>11.681805538765431</v>
      </c>
      <c r="AF201" s="9"/>
      <c r="AG201" s="22">
        <v>0.86181600000000003</v>
      </c>
      <c r="AH201" s="22">
        <v>19.485600000000002</v>
      </c>
      <c r="AI201" s="22">
        <v>-1.28632E-2</v>
      </c>
      <c r="AJ201" s="22">
        <v>191</v>
      </c>
      <c r="AK201" s="22">
        <v>0.86059600000000003</v>
      </c>
      <c r="AL201">
        <f t="shared" si="30"/>
        <v>15.880493827160493</v>
      </c>
      <c r="AM201">
        <f t="shared" si="31"/>
        <v>13.686063668148147</v>
      </c>
      <c r="AP201" s="9"/>
      <c r="AQ201" s="22">
        <v>0.71823099999999995</v>
      </c>
      <c r="AR201" s="22">
        <v>24.7943</v>
      </c>
      <c r="AS201" s="22">
        <v>-1.3207999999999999E-2</v>
      </c>
      <c r="AT201" s="22">
        <v>191</v>
      </c>
      <c r="AU201" s="22">
        <v>0.717499</v>
      </c>
      <c r="AV201">
        <f t="shared" si="32"/>
        <v>16.306172839506171</v>
      </c>
      <c r="AW201">
        <f t="shared" si="33"/>
        <v>11.711598824691356</v>
      </c>
      <c r="AX201" s="9"/>
      <c r="AY201" s="22">
        <v>0.86181600000000003</v>
      </c>
      <c r="AZ201" s="22">
        <v>28.3718</v>
      </c>
      <c r="BA201" s="22">
        <v>-1.2908899999999999E-2</v>
      </c>
      <c r="BB201" s="22">
        <v>191</v>
      </c>
      <c r="BC201" s="22">
        <v>0.86029100000000003</v>
      </c>
      <c r="BD201">
        <f t="shared" si="34"/>
        <v>15.936913580246911</v>
      </c>
      <c r="BE201">
        <f t="shared" si="35"/>
        <v>13.734687114074072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7.11496</v>
      </c>
      <c r="I202" s="22">
        <v>-1.31409E-2</v>
      </c>
      <c r="J202" s="22">
        <v>192</v>
      </c>
      <c r="K202" s="22">
        <v>0.71243299999999998</v>
      </c>
      <c r="L202">
        <f t="shared" si="24"/>
        <v>16.223333333333333</v>
      </c>
      <c r="M202">
        <f t="shared" si="25"/>
        <v>11.570416440000001</v>
      </c>
      <c r="N202" s="9"/>
      <c r="O202" s="22">
        <v>0.86685199999999996</v>
      </c>
      <c r="P202" s="22">
        <v>10.692399999999999</v>
      </c>
      <c r="Q202" s="22">
        <v>-1.29303E-2</v>
      </c>
      <c r="R202" s="22">
        <v>192</v>
      </c>
      <c r="S202" s="22">
        <v>0.865784</v>
      </c>
      <c r="T202">
        <f t="shared" si="26"/>
        <v>15.963333333333333</v>
      </c>
      <c r="U202">
        <f t="shared" si="27"/>
        <v>13.837847426666666</v>
      </c>
      <c r="X202" s="9"/>
      <c r="Y202" s="22">
        <v>0.71319600000000005</v>
      </c>
      <c r="Z202" s="22">
        <v>15.918200000000001</v>
      </c>
      <c r="AA202" s="22">
        <v>-1.31836E-2</v>
      </c>
      <c r="AB202" s="22">
        <v>192</v>
      </c>
      <c r="AC202" s="22">
        <v>0.71249399999999996</v>
      </c>
      <c r="AD202">
        <f t="shared" si="28"/>
        <v>16.276049382716046</v>
      </c>
      <c r="AE202">
        <f t="shared" si="29"/>
        <v>11.608013315555555</v>
      </c>
      <c r="AF202" s="9"/>
      <c r="AG202" s="22">
        <v>0.86685199999999996</v>
      </c>
      <c r="AH202" s="22">
        <v>19.495699999999999</v>
      </c>
      <c r="AI202" s="22">
        <v>-1.2854000000000001E-2</v>
      </c>
      <c r="AJ202" s="22">
        <v>192</v>
      </c>
      <c r="AK202" s="22">
        <v>0.866089</v>
      </c>
      <c r="AL202">
        <f t="shared" si="30"/>
        <v>15.869135802469136</v>
      </c>
      <c r="AM202">
        <f t="shared" si="31"/>
        <v>13.756192108641976</v>
      </c>
      <c r="AP202" s="9"/>
      <c r="AQ202" s="22">
        <v>0.71319600000000005</v>
      </c>
      <c r="AR202" s="22">
        <v>24.804400000000001</v>
      </c>
      <c r="AS202" s="22">
        <v>-1.32202E-2</v>
      </c>
      <c r="AT202" s="22">
        <v>192</v>
      </c>
      <c r="AU202" s="22">
        <v>0.71246299999999996</v>
      </c>
      <c r="AV202">
        <f t="shared" si="32"/>
        <v>16.321234567901232</v>
      </c>
      <c r="AW202">
        <f t="shared" si="33"/>
        <v>11.640239208888888</v>
      </c>
      <c r="AX202" s="9"/>
      <c r="AY202" s="22">
        <v>0.86685199999999996</v>
      </c>
      <c r="AZ202" s="22">
        <v>28.381900000000002</v>
      </c>
      <c r="BA202" s="22">
        <v>-1.29059E-2</v>
      </c>
      <c r="BB202" s="22">
        <v>192</v>
      </c>
      <c r="BC202" s="22">
        <v>0.865784</v>
      </c>
      <c r="BD202">
        <f t="shared" si="34"/>
        <v>15.933209876543209</v>
      </c>
      <c r="BE202">
        <f t="shared" si="35"/>
        <v>13.811734847901233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7.1250299999999998</v>
      </c>
      <c r="I203" s="22">
        <v>-1.31439E-2</v>
      </c>
      <c r="J203" s="22">
        <v>193</v>
      </c>
      <c r="K203" s="22">
        <v>0.70745800000000003</v>
      </c>
      <c r="L203">
        <f t="shared" si="24"/>
        <v>16.227037037037036</v>
      </c>
      <c r="M203">
        <f t="shared" si="25"/>
        <v>11.491338548148148</v>
      </c>
      <c r="N203" s="9"/>
      <c r="O203" s="22">
        <v>0.87188699999999997</v>
      </c>
      <c r="P203" s="22">
        <v>10.702500000000001</v>
      </c>
      <c r="Q203" s="22">
        <v>-1.29303E-2</v>
      </c>
      <c r="R203" s="22">
        <v>193</v>
      </c>
      <c r="S203" s="22">
        <v>0.87097199999999997</v>
      </c>
      <c r="T203">
        <f t="shared" si="26"/>
        <v>15.963333333333333</v>
      </c>
      <c r="U203">
        <f t="shared" si="27"/>
        <v>13.91822281</v>
      </c>
      <c r="X203" s="9"/>
      <c r="Y203" s="22">
        <v>0.70816000000000001</v>
      </c>
      <c r="Z203" s="22">
        <v>15.9283</v>
      </c>
      <c r="AA203" s="22">
        <v>-1.3195800000000001E-2</v>
      </c>
      <c r="AB203" s="22">
        <v>193</v>
      </c>
      <c r="AC203" s="22">
        <v>0.70739700000000005</v>
      </c>
      <c r="AD203">
        <f t="shared" si="28"/>
        <v>16.29111111111111</v>
      </c>
      <c r="AE203">
        <f t="shared" si="29"/>
        <v>11.536713244444444</v>
      </c>
      <c r="AF203" s="9"/>
      <c r="AG203" s="22">
        <v>0.87188699999999997</v>
      </c>
      <c r="AH203" s="22">
        <v>19.505800000000001</v>
      </c>
      <c r="AI203" s="22">
        <v>-1.2851E-2</v>
      </c>
      <c r="AJ203" s="22">
        <v>193</v>
      </c>
      <c r="AK203" s="22">
        <v>0.87097199999999997</v>
      </c>
      <c r="AL203">
        <f t="shared" si="30"/>
        <v>15.865432098765432</v>
      </c>
      <c r="AM203">
        <f t="shared" si="31"/>
        <v>13.832863996296295</v>
      </c>
      <c r="AP203" s="9"/>
      <c r="AQ203" s="22">
        <v>0.70816000000000001</v>
      </c>
      <c r="AR203" s="22">
        <v>24.814499999999999</v>
      </c>
      <c r="AS203" s="22">
        <v>-1.32324E-2</v>
      </c>
      <c r="AT203" s="22">
        <v>193</v>
      </c>
      <c r="AU203" s="22">
        <v>0.70745800000000003</v>
      </c>
      <c r="AV203">
        <f t="shared" si="32"/>
        <v>16.336296296296297</v>
      </c>
      <c r="AW203">
        <f t="shared" si="33"/>
        <v>11.568711585185186</v>
      </c>
      <c r="AX203" s="9"/>
      <c r="AY203" s="22">
        <v>0.87188699999999997</v>
      </c>
      <c r="AZ203" s="22">
        <v>28.3919</v>
      </c>
      <c r="BA203" s="22">
        <v>-1.2908899999999999E-2</v>
      </c>
      <c r="BB203" s="22">
        <v>193</v>
      </c>
      <c r="BC203" s="22">
        <v>0.87066699999999997</v>
      </c>
      <c r="BD203">
        <f t="shared" si="34"/>
        <v>15.936913580246911</v>
      </c>
      <c r="BE203">
        <f t="shared" si="35"/>
        <v>13.895187770740737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7.1351000000000004</v>
      </c>
      <c r="I204" s="22">
        <v>-1.315E-2</v>
      </c>
      <c r="J204" s="22">
        <v>194</v>
      </c>
      <c r="K204" s="22">
        <v>0.70242300000000002</v>
      </c>
      <c r="L204">
        <f t="shared" ref="L204:L267" si="36">-I204/$F$2*1000</f>
        <v>16.234567901234566</v>
      </c>
      <c r="M204">
        <f t="shared" ref="M204:M267" si="37">L204*G204</f>
        <v>11.414930555555554</v>
      </c>
      <c r="N204" s="9"/>
      <c r="O204" s="22">
        <v>0.87692300000000001</v>
      </c>
      <c r="P204" s="22">
        <v>10.7126</v>
      </c>
      <c r="Q204" s="22">
        <v>-1.29395E-2</v>
      </c>
      <c r="R204" s="22">
        <v>194</v>
      </c>
      <c r="S204" s="22">
        <v>0.87646500000000005</v>
      </c>
      <c r="T204">
        <f t="shared" ref="T204:T267" si="38">-Q204/$F$2*1000</f>
        <v>15.974691358024689</v>
      </c>
      <c r="U204">
        <f t="shared" ref="U204:U267" si="39">T204*O204</f>
        <v>14.008574269753085</v>
      </c>
      <c r="X204" s="9"/>
      <c r="Y204" s="22">
        <v>0.703125</v>
      </c>
      <c r="Z204" s="22">
        <v>15.9383</v>
      </c>
      <c r="AA204" s="22">
        <v>-1.3201900000000001E-2</v>
      </c>
      <c r="AB204" s="22">
        <v>194</v>
      </c>
      <c r="AC204" s="22">
        <v>0.70245400000000002</v>
      </c>
      <c r="AD204">
        <f t="shared" ref="AD204:AD267" si="40">-AA204/$F$2*1000</f>
        <v>16.298641975308641</v>
      </c>
      <c r="AE204">
        <f t="shared" ref="AE204:AE267" si="41">AD204*Y204</f>
        <v>11.459982638888889</v>
      </c>
      <c r="AF204" s="9"/>
      <c r="AG204" s="22">
        <v>0.87692300000000001</v>
      </c>
      <c r="AH204" s="22">
        <v>19.515799999999999</v>
      </c>
      <c r="AI204" s="22">
        <v>-1.28448E-2</v>
      </c>
      <c r="AJ204" s="22">
        <v>194</v>
      </c>
      <c r="AK204" s="22">
        <v>0.87646500000000005</v>
      </c>
      <c r="AL204">
        <f t="shared" ref="AL204:AL267" si="42">-AI204/$F$2*1000</f>
        <v>15.857777777777777</v>
      </c>
      <c r="AM204">
        <f t="shared" ref="AM204:AM267" si="43">AL204*AG204</f>
        <v>13.906050062222221</v>
      </c>
      <c r="AP204" s="9"/>
      <c r="AQ204" s="22">
        <v>0.703125</v>
      </c>
      <c r="AR204" s="22">
        <v>24.8245</v>
      </c>
      <c r="AS204" s="22">
        <v>-1.3247699999999999E-2</v>
      </c>
      <c r="AT204" s="22">
        <v>194</v>
      </c>
      <c r="AU204" s="22">
        <v>0.70245400000000002</v>
      </c>
      <c r="AV204">
        <f t="shared" ref="AV204:AV267" si="44">-AS204/$F$2*1000</f>
        <v>16.355185185185185</v>
      </c>
      <c r="AW204">
        <f t="shared" ref="AW204:AW267" si="45">AV204*AQ204</f>
        <v>11.499739583333334</v>
      </c>
      <c r="AX204" s="9"/>
      <c r="AY204" s="22">
        <v>0.87692300000000001</v>
      </c>
      <c r="AZ204" s="22">
        <v>28.402000000000001</v>
      </c>
      <c r="BA204" s="22">
        <v>-1.2896700000000001E-2</v>
      </c>
      <c r="BB204" s="22">
        <v>194</v>
      </c>
      <c r="BC204" s="22">
        <v>0.87616000000000005</v>
      </c>
      <c r="BD204">
        <f t="shared" ref="BD204:BD267" si="46">-BA204/$F$2*1000</f>
        <v>15.92185185185185</v>
      </c>
      <c r="BE204">
        <f t="shared" ref="BE204:BE267" si="47">BD204*AY204</f>
        <v>13.962238091481479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7.1451700000000002</v>
      </c>
      <c r="I205" s="22">
        <v>-1.31561E-2</v>
      </c>
      <c r="J205" s="22">
        <v>195</v>
      </c>
      <c r="K205" s="22">
        <v>0.69747899999999996</v>
      </c>
      <c r="L205">
        <f t="shared" si="36"/>
        <v>16.2420987654321</v>
      </c>
      <c r="M205">
        <f t="shared" si="37"/>
        <v>11.338446727160495</v>
      </c>
      <c r="N205" s="9"/>
      <c r="O205" s="22">
        <v>0.88195800000000002</v>
      </c>
      <c r="P205" s="22">
        <v>10.7227</v>
      </c>
      <c r="Q205" s="22">
        <v>-1.29303E-2</v>
      </c>
      <c r="R205" s="22">
        <v>195</v>
      </c>
      <c r="S205" s="22">
        <v>0.88104199999999999</v>
      </c>
      <c r="T205">
        <f t="shared" si="38"/>
        <v>15.963333333333333</v>
      </c>
      <c r="U205">
        <f t="shared" si="39"/>
        <v>14.07898954</v>
      </c>
      <c r="X205" s="9"/>
      <c r="Y205" s="22">
        <v>0.69808999999999999</v>
      </c>
      <c r="Z205" s="22">
        <v>15.948399999999999</v>
      </c>
      <c r="AA205" s="22">
        <v>-1.3207999999999999E-2</v>
      </c>
      <c r="AB205" s="22">
        <v>195</v>
      </c>
      <c r="AC205" s="22">
        <v>0.69732700000000003</v>
      </c>
      <c r="AD205">
        <f t="shared" si="40"/>
        <v>16.306172839506171</v>
      </c>
      <c r="AE205">
        <f t="shared" si="41"/>
        <v>11.383176197530863</v>
      </c>
      <c r="AF205" s="9"/>
      <c r="AG205" s="22">
        <v>0.88195800000000002</v>
      </c>
      <c r="AH205" s="22">
        <v>19.5259</v>
      </c>
      <c r="AI205" s="22">
        <v>-1.28387E-2</v>
      </c>
      <c r="AJ205" s="22">
        <v>195</v>
      </c>
      <c r="AK205" s="22">
        <v>0.88104199999999999</v>
      </c>
      <c r="AL205">
        <f t="shared" si="42"/>
        <v>15.850246913580245</v>
      </c>
      <c r="AM205">
        <f t="shared" si="43"/>
        <v>13.979252067407407</v>
      </c>
      <c r="AP205" s="9"/>
      <c r="AQ205" s="22">
        <v>0.69808999999999999</v>
      </c>
      <c r="AR205" s="22">
        <v>24.834599999999998</v>
      </c>
      <c r="AS205" s="22">
        <v>-1.32538E-2</v>
      </c>
      <c r="AT205" s="22">
        <v>195</v>
      </c>
      <c r="AU205" s="22">
        <v>0.69738800000000001</v>
      </c>
      <c r="AV205">
        <f t="shared" si="44"/>
        <v>16.362716049382716</v>
      </c>
      <c r="AW205">
        <f t="shared" si="45"/>
        <v>11.42264844691358</v>
      </c>
      <c r="AX205" s="9"/>
      <c r="AY205" s="22">
        <v>0.88195800000000002</v>
      </c>
      <c r="AZ205" s="22">
        <v>28.412099999999999</v>
      </c>
      <c r="BA205" s="22">
        <v>-1.28845E-2</v>
      </c>
      <c r="BB205" s="22">
        <v>195</v>
      </c>
      <c r="BC205" s="22">
        <v>0.88104199999999999</v>
      </c>
      <c r="BD205">
        <f t="shared" si="46"/>
        <v>15.906790123456791</v>
      </c>
      <c r="BE205">
        <f t="shared" si="47"/>
        <v>14.029120803703705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7.15524</v>
      </c>
      <c r="I206" s="22">
        <v>-1.31714E-2</v>
      </c>
      <c r="J206" s="22">
        <v>196</v>
      </c>
      <c r="K206" s="22">
        <v>0.69235199999999997</v>
      </c>
      <c r="L206">
        <f t="shared" si="36"/>
        <v>16.260987654320989</v>
      </c>
      <c r="M206">
        <f t="shared" si="37"/>
        <v>11.269742537777777</v>
      </c>
      <c r="N206" s="9"/>
      <c r="O206" s="22">
        <v>0.88699300000000003</v>
      </c>
      <c r="P206" s="22">
        <v>10.732699999999999</v>
      </c>
      <c r="Q206" s="22">
        <v>-1.29303E-2</v>
      </c>
      <c r="R206" s="22">
        <v>196</v>
      </c>
      <c r="S206" s="22">
        <v>0.88622999999999996</v>
      </c>
      <c r="T206">
        <f t="shared" si="38"/>
        <v>15.963333333333333</v>
      </c>
      <c r="U206">
        <f t="shared" si="39"/>
        <v>14.159364923333333</v>
      </c>
      <c r="X206" s="9"/>
      <c r="Y206" s="22">
        <v>0.69305399999999995</v>
      </c>
      <c r="Z206" s="22">
        <v>15.958500000000001</v>
      </c>
      <c r="AA206" s="22">
        <v>-1.3214099999999999E-2</v>
      </c>
      <c r="AB206" s="22">
        <v>196</v>
      </c>
      <c r="AC206" s="22">
        <v>0.69232199999999999</v>
      </c>
      <c r="AD206">
        <f t="shared" si="40"/>
        <v>16.313703703703702</v>
      </c>
      <c r="AE206">
        <f t="shared" si="41"/>
        <v>11.306277606666665</v>
      </c>
      <c r="AF206" s="9"/>
      <c r="AG206" s="22">
        <v>0.88699300000000003</v>
      </c>
      <c r="AH206" s="22">
        <v>19.536000000000001</v>
      </c>
      <c r="AI206" s="22">
        <v>-1.2826499999999999E-2</v>
      </c>
      <c r="AJ206" s="22">
        <v>196</v>
      </c>
      <c r="AK206" s="22">
        <v>0.88622999999999996</v>
      </c>
      <c r="AL206">
        <f t="shared" si="42"/>
        <v>15.835185185185185</v>
      </c>
      <c r="AM206">
        <f t="shared" si="43"/>
        <v>14.045698412962963</v>
      </c>
      <c r="AP206" s="9"/>
      <c r="AQ206" s="22">
        <v>0.69305399999999995</v>
      </c>
      <c r="AR206" s="22">
        <v>24.8447</v>
      </c>
      <c r="AS206" s="22">
        <v>-1.3256799999999999E-2</v>
      </c>
      <c r="AT206" s="22">
        <v>196</v>
      </c>
      <c r="AU206" s="22">
        <v>0.69229099999999999</v>
      </c>
      <c r="AV206">
        <f t="shared" si="44"/>
        <v>16.366419753086415</v>
      </c>
      <c r="AW206">
        <f t="shared" si="45"/>
        <v>11.342812675555551</v>
      </c>
      <c r="AX206" s="9"/>
      <c r="AY206" s="22">
        <v>0.88699300000000003</v>
      </c>
      <c r="AZ206" s="22">
        <v>28.4222</v>
      </c>
      <c r="BA206" s="22">
        <v>-1.28723E-2</v>
      </c>
      <c r="BB206" s="22">
        <v>196</v>
      </c>
      <c r="BC206" s="22">
        <v>0.88653599999999999</v>
      </c>
      <c r="BD206">
        <f t="shared" si="46"/>
        <v>15.891728395061728</v>
      </c>
      <c r="BE206">
        <f t="shared" si="47"/>
        <v>14.095851844320988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7.1653099999999998</v>
      </c>
      <c r="I207" s="22">
        <v>-1.3174399999999999E-2</v>
      </c>
      <c r="J207" s="22">
        <v>197</v>
      </c>
      <c r="K207" s="22">
        <v>0.68731699999999996</v>
      </c>
      <c r="L207">
        <f t="shared" si="36"/>
        <v>16.264691358024692</v>
      </c>
      <c r="M207">
        <f t="shared" si="37"/>
        <v>11.190416683456791</v>
      </c>
      <c r="N207" s="9"/>
      <c r="O207" s="22">
        <v>0.89202899999999996</v>
      </c>
      <c r="P207" s="22">
        <v>10.742800000000001</v>
      </c>
      <c r="Q207" s="22">
        <v>-1.29211E-2</v>
      </c>
      <c r="R207" s="22">
        <v>197</v>
      </c>
      <c r="S207" s="22">
        <v>0.89080800000000004</v>
      </c>
      <c r="T207">
        <f t="shared" si="38"/>
        <v>15.951975308641973</v>
      </c>
      <c r="U207">
        <f t="shared" si="39"/>
        <v>14.22962458259259</v>
      </c>
      <c r="X207" s="9"/>
      <c r="Y207" s="22">
        <v>0.68801900000000005</v>
      </c>
      <c r="Z207" s="22">
        <v>15.9686</v>
      </c>
      <c r="AA207" s="22">
        <v>-1.32172E-2</v>
      </c>
      <c r="AB207" s="22">
        <v>197</v>
      </c>
      <c r="AC207" s="22">
        <v>0.68728599999999995</v>
      </c>
      <c r="AD207">
        <f t="shared" si="40"/>
        <v>16.317530864197529</v>
      </c>
      <c r="AE207">
        <f t="shared" si="41"/>
        <v>11.226771267654321</v>
      </c>
      <c r="AF207" s="9"/>
      <c r="AG207" s="22">
        <v>0.89202899999999996</v>
      </c>
      <c r="AH207" s="22">
        <v>19.545999999999999</v>
      </c>
      <c r="AI207" s="22">
        <v>-1.28082E-2</v>
      </c>
      <c r="AJ207" s="22">
        <v>197</v>
      </c>
      <c r="AK207" s="22">
        <v>0.89111300000000004</v>
      </c>
      <c r="AL207">
        <f t="shared" si="42"/>
        <v>15.812592592592594</v>
      </c>
      <c r="AM207">
        <f t="shared" si="43"/>
        <v>14.105291157777778</v>
      </c>
      <c r="AP207" s="9"/>
      <c r="AQ207" s="22">
        <v>0.68801900000000005</v>
      </c>
      <c r="AR207" s="22">
        <v>24.854700000000001</v>
      </c>
      <c r="AS207" s="22">
        <v>-1.32538E-2</v>
      </c>
      <c r="AT207" s="22">
        <v>197</v>
      </c>
      <c r="AU207" s="22">
        <v>0.68728599999999995</v>
      </c>
      <c r="AV207">
        <f t="shared" si="44"/>
        <v>16.362716049382716</v>
      </c>
      <c r="AW207">
        <f t="shared" si="45"/>
        <v>11.257859533580246</v>
      </c>
      <c r="AX207" s="9"/>
      <c r="AY207" s="22">
        <v>0.89202899999999996</v>
      </c>
      <c r="AZ207" s="22">
        <v>28.432200000000002</v>
      </c>
      <c r="BA207" s="22">
        <v>-1.28693E-2</v>
      </c>
      <c r="BB207" s="22">
        <v>197</v>
      </c>
      <c r="BC207" s="22">
        <v>0.89080800000000004</v>
      </c>
      <c r="BD207">
        <f t="shared" si="46"/>
        <v>15.888024691358023</v>
      </c>
      <c r="BE207">
        <f t="shared" si="47"/>
        <v>14.172578777407406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7.1753799999999996</v>
      </c>
      <c r="I208" s="22">
        <v>-1.31775E-2</v>
      </c>
      <c r="J208" s="22">
        <v>198</v>
      </c>
      <c r="K208" s="22">
        <v>0.68222000000000005</v>
      </c>
      <c r="L208">
        <f t="shared" si="36"/>
        <v>16.268518518518519</v>
      </c>
      <c r="M208">
        <f t="shared" si="37"/>
        <v>11.111121583333334</v>
      </c>
      <c r="N208" s="9"/>
      <c r="O208" s="22">
        <v>0.89706399999999997</v>
      </c>
      <c r="P208" s="22">
        <v>10.7529</v>
      </c>
      <c r="Q208" s="22">
        <v>-1.2914999999999999E-2</v>
      </c>
      <c r="R208" s="22">
        <v>198</v>
      </c>
      <c r="S208" s="22">
        <v>0.89599600000000001</v>
      </c>
      <c r="T208">
        <f t="shared" si="38"/>
        <v>15.944444444444441</v>
      </c>
      <c r="U208">
        <f t="shared" si="39"/>
        <v>14.303187111111107</v>
      </c>
      <c r="X208" s="9"/>
      <c r="Y208" s="22">
        <v>0.68298300000000001</v>
      </c>
      <c r="Z208" s="22">
        <v>15.9786</v>
      </c>
      <c r="AA208" s="22">
        <v>-1.3207999999999999E-2</v>
      </c>
      <c r="AB208" s="22">
        <v>198</v>
      </c>
      <c r="AC208" s="22">
        <v>0.68225100000000005</v>
      </c>
      <c r="AD208">
        <f t="shared" si="40"/>
        <v>16.306172839506171</v>
      </c>
      <c r="AE208">
        <f t="shared" si="41"/>
        <v>11.136838844444444</v>
      </c>
      <c r="AF208" s="9"/>
      <c r="AG208" s="22">
        <v>0.89706399999999997</v>
      </c>
      <c r="AH208" s="22">
        <v>19.556100000000001</v>
      </c>
      <c r="AI208" s="22">
        <v>-1.27899E-2</v>
      </c>
      <c r="AJ208" s="22">
        <v>198</v>
      </c>
      <c r="AK208" s="22">
        <v>0.89630100000000001</v>
      </c>
      <c r="AL208">
        <f t="shared" si="42"/>
        <v>15.79</v>
      </c>
      <c r="AM208">
        <f t="shared" si="43"/>
        <v>14.164640559999999</v>
      </c>
      <c r="AP208" s="9"/>
      <c r="AQ208" s="22">
        <v>0.68298300000000001</v>
      </c>
      <c r="AR208" s="22">
        <v>24.864799999999999</v>
      </c>
      <c r="AS208" s="22">
        <v>-1.3256799999999999E-2</v>
      </c>
      <c r="AT208" s="22">
        <v>198</v>
      </c>
      <c r="AU208" s="22">
        <v>0.68228100000000003</v>
      </c>
      <c r="AV208">
        <f t="shared" si="44"/>
        <v>16.366419753086415</v>
      </c>
      <c r="AW208">
        <f t="shared" si="45"/>
        <v>11.177986462222218</v>
      </c>
      <c r="AX208" s="9"/>
      <c r="AY208" s="22">
        <v>0.89706399999999997</v>
      </c>
      <c r="AZ208" s="22">
        <v>28.442299999999999</v>
      </c>
      <c r="BA208" s="22">
        <v>-1.28571E-2</v>
      </c>
      <c r="BB208" s="22">
        <v>198</v>
      </c>
      <c r="BC208" s="22">
        <v>0.89599600000000001</v>
      </c>
      <c r="BD208">
        <f t="shared" si="46"/>
        <v>15.87296296296296</v>
      </c>
      <c r="BE208">
        <f t="shared" si="47"/>
        <v>14.239063647407404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7.1854500000000003</v>
      </c>
      <c r="I209" s="22">
        <v>-1.31897E-2</v>
      </c>
      <c r="J209" s="22">
        <v>199</v>
      </c>
      <c r="K209" s="22">
        <v>0.67727700000000002</v>
      </c>
      <c r="L209">
        <f t="shared" si="36"/>
        <v>16.28358024691358</v>
      </c>
      <c r="M209">
        <f t="shared" si="37"/>
        <v>11.039420661234567</v>
      </c>
      <c r="N209" s="9"/>
      <c r="O209" s="22">
        <v>0.90210000000000001</v>
      </c>
      <c r="P209" s="22">
        <v>10.7629</v>
      </c>
      <c r="Q209" s="22">
        <v>-1.29059E-2</v>
      </c>
      <c r="R209" s="22">
        <v>199</v>
      </c>
      <c r="S209" s="22">
        <v>0.90087899999999999</v>
      </c>
      <c r="T209">
        <f t="shared" si="38"/>
        <v>15.933209876543209</v>
      </c>
      <c r="U209">
        <f t="shared" si="39"/>
        <v>14.373348629629628</v>
      </c>
      <c r="X209" s="9"/>
      <c r="Y209" s="22">
        <v>0.677948</v>
      </c>
      <c r="Z209" s="22">
        <v>15.9887</v>
      </c>
      <c r="AA209" s="22">
        <v>-1.32111E-2</v>
      </c>
      <c r="AB209" s="22">
        <v>199</v>
      </c>
      <c r="AC209" s="22">
        <v>0.677338</v>
      </c>
      <c r="AD209">
        <f t="shared" si="40"/>
        <v>16.309999999999999</v>
      </c>
      <c r="AE209">
        <f t="shared" si="41"/>
        <v>11.05733188</v>
      </c>
      <c r="AF209" s="9"/>
      <c r="AG209" s="22">
        <v>0.90210000000000001</v>
      </c>
      <c r="AH209" s="22">
        <v>19.566199999999998</v>
      </c>
      <c r="AI209" s="22">
        <v>-1.27808E-2</v>
      </c>
      <c r="AJ209" s="22">
        <v>199</v>
      </c>
      <c r="AK209" s="22">
        <v>0.90179399999999998</v>
      </c>
      <c r="AL209">
        <f t="shared" si="42"/>
        <v>15.778765432098764</v>
      </c>
      <c r="AM209">
        <f t="shared" si="43"/>
        <v>14.234024296296296</v>
      </c>
      <c r="AP209" s="9"/>
      <c r="AQ209" s="22">
        <v>0.677948</v>
      </c>
      <c r="AR209" s="22">
        <v>24.8749</v>
      </c>
      <c r="AS209" s="22">
        <v>-1.3266E-2</v>
      </c>
      <c r="AT209" s="22">
        <v>199</v>
      </c>
      <c r="AU209" s="22">
        <v>0.67727700000000002</v>
      </c>
      <c r="AV209">
        <f t="shared" si="44"/>
        <v>16.377777777777776</v>
      </c>
      <c r="AW209">
        <f t="shared" si="45"/>
        <v>11.103281688888888</v>
      </c>
      <c r="AX209" s="9"/>
      <c r="AY209" s="22">
        <v>0.90210000000000001</v>
      </c>
      <c r="AZ209" s="22">
        <v>28.452400000000001</v>
      </c>
      <c r="BA209" s="22">
        <v>-1.2847900000000001E-2</v>
      </c>
      <c r="BB209" s="22">
        <v>199</v>
      </c>
      <c r="BC209" s="22">
        <v>0.90087899999999999</v>
      </c>
      <c r="BD209">
        <f t="shared" si="46"/>
        <v>15.861604938271604</v>
      </c>
      <c r="BE209">
        <f t="shared" si="47"/>
        <v>14.308753814814814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7.1955200000000001</v>
      </c>
      <c r="I210" s="22">
        <v>-1.3195800000000001E-2</v>
      </c>
      <c r="J210" s="22">
        <v>200</v>
      </c>
      <c r="K210" s="22">
        <v>0.67215000000000003</v>
      </c>
      <c r="L210">
        <f t="shared" si="36"/>
        <v>16.29111111111111</v>
      </c>
      <c r="M210">
        <f t="shared" si="37"/>
        <v>10.96250045111111</v>
      </c>
      <c r="N210" s="9"/>
      <c r="O210" s="22">
        <v>0.90713500000000002</v>
      </c>
      <c r="P210" s="22">
        <v>10.773</v>
      </c>
      <c r="Q210" s="22">
        <v>-1.28845E-2</v>
      </c>
      <c r="R210" s="22">
        <v>200</v>
      </c>
      <c r="S210" s="22">
        <v>0.90637199999999996</v>
      </c>
      <c r="T210">
        <f t="shared" si="38"/>
        <v>15.906790123456791</v>
      </c>
      <c r="U210">
        <f t="shared" si="39"/>
        <v>14.429606058641976</v>
      </c>
      <c r="X210" s="9"/>
      <c r="Y210" s="22">
        <v>0.67291299999999998</v>
      </c>
      <c r="Z210" s="22">
        <v>15.998799999999999</v>
      </c>
      <c r="AA210" s="22">
        <v>-1.32172E-2</v>
      </c>
      <c r="AB210" s="22">
        <v>200</v>
      </c>
      <c r="AC210" s="22">
        <v>0.67215000000000003</v>
      </c>
      <c r="AD210">
        <f t="shared" si="40"/>
        <v>16.317530864197529</v>
      </c>
      <c r="AE210">
        <f t="shared" si="41"/>
        <v>10.980278646419752</v>
      </c>
      <c r="AF210" s="9"/>
      <c r="AG210" s="22">
        <v>0.90713500000000002</v>
      </c>
      <c r="AH210" s="22">
        <v>19.5762</v>
      </c>
      <c r="AI210" s="22">
        <v>-1.2771599999999999E-2</v>
      </c>
      <c r="AJ210" s="22">
        <v>200</v>
      </c>
      <c r="AK210" s="22">
        <v>0.90606699999999996</v>
      </c>
      <c r="AL210">
        <f t="shared" si="42"/>
        <v>15.767407407407408</v>
      </c>
      <c r="AM210">
        <f t="shared" si="43"/>
        <v>14.30316711851852</v>
      </c>
      <c r="AP210" s="9"/>
      <c r="AQ210" s="22">
        <v>0.67291299999999998</v>
      </c>
      <c r="AR210" s="22">
        <v>24.885000000000002</v>
      </c>
      <c r="AS210" s="22">
        <v>-1.32751E-2</v>
      </c>
      <c r="AT210" s="22">
        <v>200</v>
      </c>
      <c r="AU210" s="22">
        <v>0.672211</v>
      </c>
      <c r="AV210">
        <f t="shared" si="44"/>
        <v>16.38901234567901</v>
      </c>
      <c r="AW210">
        <f t="shared" si="45"/>
        <v>11.0283794645679</v>
      </c>
      <c r="AX210" s="9"/>
      <c r="AY210" s="22">
        <v>0.90713500000000002</v>
      </c>
      <c r="AZ210" s="22">
        <v>28.462399999999999</v>
      </c>
      <c r="BA210" s="22">
        <v>-1.28296E-2</v>
      </c>
      <c r="BB210" s="22">
        <v>200</v>
      </c>
      <c r="BC210" s="22">
        <v>0.90637199999999996</v>
      </c>
      <c r="BD210">
        <f t="shared" si="46"/>
        <v>15.839012345679013</v>
      </c>
      <c r="BE210">
        <f t="shared" si="47"/>
        <v>14.368122464197532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7.2055899999999999</v>
      </c>
      <c r="I211" s="22">
        <v>-1.3201900000000001E-2</v>
      </c>
      <c r="J211" s="22">
        <v>201</v>
      </c>
      <c r="K211" s="22">
        <v>0.66720599999999997</v>
      </c>
      <c r="L211">
        <f t="shared" si="36"/>
        <v>16.298641975308641</v>
      </c>
      <c r="M211">
        <f t="shared" si="37"/>
        <v>10.88548810654321</v>
      </c>
      <c r="N211" s="9"/>
      <c r="O211" s="22">
        <v>0.91217000000000004</v>
      </c>
      <c r="P211" s="22">
        <v>10.783099999999999</v>
      </c>
      <c r="Q211" s="22">
        <v>-1.28632E-2</v>
      </c>
      <c r="R211" s="22">
        <v>201</v>
      </c>
      <c r="S211" s="22">
        <v>0.91095000000000004</v>
      </c>
      <c r="T211">
        <f t="shared" si="38"/>
        <v>15.880493827160493</v>
      </c>
      <c r="U211">
        <f t="shared" si="39"/>
        <v>14.485710054320988</v>
      </c>
      <c r="X211" s="9"/>
      <c r="Y211" s="22">
        <v>0.66787700000000005</v>
      </c>
      <c r="Z211" s="22">
        <v>16.008800000000001</v>
      </c>
      <c r="AA211" s="22">
        <v>-1.32172E-2</v>
      </c>
      <c r="AB211" s="22">
        <v>201</v>
      </c>
      <c r="AC211" s="22">
        <v>0.66717499999999996</v>
      </c>
      <c r="AD211">
        <f t="shared" si="40"/>
        <v>16.317530864197529</v>
      </c>
      <c r="AE211">
        <f t="shared" si="41"/>
        <v>10.898103560987654</v>
      </c>
      <c r="AF211" s="9"/>
      <c r="AG211" s="22">
        <v>0.91217000000000004</v>
      </c>
      <c r="AH211" s="22">
        <v>19.586300000000001</v>
      </c>
      <c r="AI211" s="22">
        <v>-1.2765500000000001E-2</v>
      </c>
      <c r="AJ211" s="22">
        <v>201</v>
      </c>
      <c r="AK211" s="22">
        <v>0.91095000000000004</v>
      </c>
      <c r="AL211">
        <f t="shared" si="42"/>
        <v>15.759876543209876</v>
      </c>
      <c r="AM211">
        <f t="shared" si="43"/>
        <v>14.375686586419754</v>
      </c>
      <c r="AP211" s="9"/>
      <c r="AQ211" s="22">
        <v>0.66787700000000005</v>
      </c>
      <c r="AR211" s="22">
        <v>24.895</v>
      </c>
      <c r="AS211" s="22">
        <v>-1.32782E-2</v>
      </c>
      <c r="AT211" s="22">
        <v>201</v>
      </c>
      <c r="AU211" s="22">
        <v>0.66720599999999997</v>
      </c>
      <c r="AV211">
        <f t="shared" si="44"/>
        <v>16.392839506172837</v>
      </c>
      <c r="AW211">
        <f t="shared" si="45"/>
        <v>10.948400470864197</v>
      </c>
      <c r="AX211" s="9"/>
      <c r="AY211" s="22">
        <v>0.91217000000000004</v>
      </c>
      <c r="AZ211" s="22">
        <v>28.4725</v>
      </c>
      <c r="BA211" s="22">
        <v>-1.2811299999999999E-2</v>
      </c>
      <c r="BB211" s="22">
        <v>201</v>
      </c>
      <c r="BC211" s="22">
        <v>0.91125500000000004</v>
      </c>
      <c r="BD211">
        <f t="shared" si="46"/>
        <v>15.816419753086418</v>
      </c>
      <c r="BE211">
        <f t="shared" si="47"/>
        <v>14.427263606172838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7.2156700000000003</v>
      </c>
      <c r="I212" s="22">
        <v>-1.32111E-2</v>
      </c>
      <c r="J212" s="22">
        <v>202</v>
      </c>
      <c r="K212" s="22">
        <v>0.66213999999999995</v>
      </c>
      <c r="L212">
        <f t="shared" si="36"/>
        <v>16.309999999999999</v>
      </c>
      <c r="M212">
        <f t="shared" si="37"/>
        <v>10.810953019999999</v>
      </c>
      <c r="N212" s="9"/>
      <c r="O212" s="22">
        <v>0.91720599999999997</v>
      </c>
      <c r="P212" s="22">
        <v>10.793200000000001</v>
      </c>
      <c r="Q212" s="22">
        <v>-1.28387E-2</v>
      </c>
      <c r="R212" s="22">
        <v>202</v>
      </c>
      <c r="S212" s="22">
        <v>0.91644300000000001</v>
      </c>
      <c r="T212">
        <f t="shared" si="38"/>
        <v>15.850246913580245</v>
      </c>
      <c r="U212">
        <f t="shared" si="39"/>
        <v>14.537941570617281</v>
      </c>
      <c r="X212" s="9"/>
      <c r="Y212" s="22">
        <v>0.66284200000000004</v>
      </c>
      <c r="Z212" s="22">
        <v>16.018899999999999</v>
      </c>
      <c r="AA212" s="22">
        <v>-1.32233E-2</v>
      </c>
      <c r="AB212" s="22">
        <v>202</v>
      </c>
      <c r="AC212" s="22">
        <v>0.66217000000000004</v>
      </c>
      <c r="AD212">
        <f t="shared" si="40"/>
        <v>16.32506172839506</v>
      </c>
      <c r="AE212">
        <f t="shared" si="41"/>
        <v>10.820936566172838</v>
      </c>
      <c r="AF212" s="9"/>
      <c r="AG212" s="22">
        <v>0.91720599999999997</v>
      </c>
      <c r="AH212" s="22">
        <v>19.596399999999999</v>
      </c>
      <c r="AI212" s="22">
        <v>-1.27441E-2</v>
      </c>
      <c r="AJ212" s="22">
        <v>202</v>
      </c>
      <c r="AK212" s="22">
        <v>0.91644300000000001</v>
      </c>
      <c r="AL212">
        <f t="shared" si="42"/>
        <v>15.733456790123457</v>
      </c>
      <c r="AM212">
        <f t="shared" si="43"/>
        <v>14.430820968641974</v>
      </c>
      <c r="AP212" s="9"/>
      <c r="AQ212" s="22">
        <v>0.66284200000000004</v>
      </c>
      <c r="AR212" s="22">
        <v>24.905100000000001</v>
      </c>
      <c r="AS212" s="22">
        <v>-1.3281299999999999E-2</v>
      </c>
      <c r="AT212" s="22">
        <v>202</v>
      </c>
      <c r="AU212" s="22">
        <v>0.66213999999999995</v>
      </c>
      <c r="AV212">
        <f t="shared" si="44"/>
        <v>16.396666666666665</v>
      </c>
      <c r="AW212">
        <f t="shared" si="45"/>
        <v>10.868399326666665</v>
      </c>
      <c r="AX212" s="9"/>
      <c r="AY212" s="22">
        <v>0.91720599999999997</v>
      </c>
      <c r="AZ212" s="22">
        <v>28.482600000000001</v>
      </c>
      <c r="BA212" s="22">
        <v>-1.2796E-2</v>
      </c>
      <c r="BB212" s="22">
        <v>202</v>
      </c>
      <c r="BC212" s="22">
        <v>0.91613800000000001</v>
      </c>
      <c r="BD212">
        <f t="shared" si="46"/>
        <v>15.79753086419753</v>
      </c>
      <c r="BE212">
        <f t="shared" si="47"/>
        <v>14.489590093827159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7.2257400000000001</v>
      </c>
      <c r="I213" s="22">
        <v>-1.3214099999999999E-2</v>
      </c>
      <c r="J213" s="22">
        <v>203</v>
      </c>
      <c r="K213" s="22">
        <v>0.65710400000000002</v>
      </c>
      <c r="L213">
        <f t="shared" si="36"/>
        <v>16.313703703703702</v>
      </c>
      <c r="M213">
        <f t="shared" si="37"/>
        <v>10.731252178518517</v>
      </c>
      <c r="N213" s="9"/>
      <c r="O213" s="22">
        <v>0.92224099999999998</v>
      </c>
      <c r="P213" s="22">
        <v>10.8032</v>
      </c>
      <c r="Q213" s="22">
        <v>-1.2820399999999999E-2</v>
      </c>
      <c r="R213" s="22">
        <v>203</v>
      </c>
      <c r="S213" s="22">
        <v>0.92102099999999998</v>
      </c>
      <c r="T213">
        <f t="shared" si="38"/>
        <v>15.827654320987653</v>
      </c>
      <c r="U213">
        <f t="shared" si="39"/>
        <v>14.596911748641974</v>
      </c>
      <c r="X213" s="9"/>
      <c r="Y213" s="22">
        <v>0.657806</v>
      </c>
      <c r="Z213" s="22">
        <v>16.029</v>
      </c>
      <c r="AA213" s="22">
        <v>-1.32385E-2</v>
      </c>
      <c r="AB213" s="22">
        <v>203</v>
      </c>
      <c r="AC213" s="22">
        <v>0.65713500000000002</v>
      </c>
      <c r="AD213">
        <f t="shared" si="40"/>
        <v>16.343827160493824</v>
      </c>
      <c r="AE213">
        <f t="shared" si="41"/>
        <v>10.751067569135801</v>
      </c>
      <c r="AF213" s="9"/>
      <c r="AG213" s="22">
        <v>0.92224099999999998</v>
      </c>
      <c r="AH213" s="22">
        <v>19.6065</v>
      </c>
      <c r="AI213" s="22">
        <v>-1.2735E-2</v>
      </c>
      <c r="AJ213" s="22">
        <v>203</v>
      </c>
      <c r="AK213" s="22">
        <v>0.92071499999999995</v>
      </c>
      <c r="AL213">
        <f t="shared" si="42"/>
        <v>15.722222222222221</v>
      </c>
      <c r="AM213">
        <f t="shared" si="43"/>
        <v>14.499677944444443</v>
      </c>
      <c r="AP213" s="9"/>
      <c r="AQ213" s="22">
        <v>0.657806</v>
      </c>
      <c r="AR213" s="22">
        <v>24.915199999999999</v>
      </c>
      <c r="AS213" s="22">
        <v>-1.3284300000000001E-2</v>
      </c>
      <c r="AT213" s="22">
        <v>203</v>
      </c>
      <c r="AU213" s="22">
        <v>0.65704300000000004</v>
      </c>
      <c r="AV213">
        <f t="shared" si="44"/>
        <v>16.400370370370371</v>
      </c>
      <c r="AW213">
        <f t="shared" si="45"/>
        <v>10.788262031851852</v>
      </c>
      <c r="AX213" s="9"/>
      <c r="AY213" s="22">
        <v>0.92224099999999998</v>
      </c>
      <c r="AZ213" s="22">
        <v>28.492699999999999</v>
      </c>
      <c r="BA213" s="22">
        <v>-1.2777699999999999E-2</v>
      </c>
      <c r="BB213" s="22">
        <v>203</v>
      </c>
      <c r="BC213" s="22">
        <v>0.92132599999999998</v>
      </c>
      <c r="BD213">
        <f t="shared" si="46"/>
        <v>15.774938271604935</v>
      </c>
      <c r="BE213">
        <f t="shared" si="47"/>
        <v>14.548294846543206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7.2358099999999999</v>
      </c>
      <c r="I214" s="22">
        <v>-1.32111E-2</v>
      </c>
      <c r="J214" s="22">
        <v>204</v>
      </c>
      <c r="K214" s="22">
        <v>0.65206900000000001</v>
      </c>
      <c r="L214">
        <f t="shared" si="36"/>
        <v>16.309999999999999</v>
      </c>
      <c r="M214">
        <f t="shared" si="37"/>
        <v>10.646695009999998</v>
      </c>
      <c r="N214" s="9"/>
      <c r="O214" s="22">
        <v>0.92727700000000002</v>
      </c>
      <c r="P214" s="22">
        <v>10.8133</v>
      </c>
      <c r="Q214" s="22">
        <v>-1.28174E-2</v>
      </c>
      <c r="R214" s="22">
        <v>204</v>
      </c>
      <c r="S214" s="22">
        <v>0.92590300000000003</v>
      </c>
      <c r="T214">
        <f t="shared" si="38"/>
        <v>15.82395061728395</v>
      </c>
      <c r="U214">
        <f t="shared" si="39"/>
        <v>14.67318545654321</v>
      </c>
      <c r="X214" s="9"/>
      <c r="Y214" s="22">
        <v>0.65277099999999999</v>
      </c>
      <c r="Z214" s="22">
        <v>16.039000000000001</v>
      </c>
      <c r="AA214" s="22">
        <v>-1.3241599999999999E-2</v>
      </c>
      <c r="AB214" s="22">
        <v>204</v>
      </c>
      <c r="AC214" s="22">
        <v>0.65206900000000001</v>
      </c>
      <c r="AD214">
        <f t="shared" si="40"/>
        <v>16.347654320987651</v>
      </c>
      <c r="AE214">
        <f t="shared" si="41"/>
        <v>10.67127465876543</v>
      </c>
      <c r="AF214" s="9"/>
      <c r="AG214" s="22">
        <v>0.92727700000000002</v>
      </c>
      <c r="AH214" s="22">
        <v>19.616499999999998</v>
      </c>
      <c r="AI214" s="22">
        <v>-1.27289E-2</v>
      </c>
      <c r="AJ214" s="22">
        <v>204</v>
      </c>
      <c r="AK214" s="22">
        <v>0.92651399999999995</v>
      </c>
      <c r="AL214">
        <f t="shared" si="42"/>
        <v>15.714691358024689</v>
      </c>
      <c r="AM214">
        <f t="shared" si="43"/>
        <v>14.57187185839506</v>
      </c>
      <c r="AP214" s="9"/>
      <c r="AQ214" s="22">
        <v>0.65277099999999999</v>
      </c>
      <c r="AR214" s="22">
        <v>24.9252</v>
      </c>
      <c r="AS214" s="22">
        <v>-1.3284300000000001E-2</v>
      </c>
      <c r="AT214" s="22">
        <v>204</v>
      </c>
      <c r="AU214" s="22">
        <v>0.65206900000000001</v>
      </c>
      <c r="AV214">
        <f t="shared" si="44"/>
        <v>16.400370370370371</v>
      </c>
      <c r="AW214">
        <f t="shared" si="45"/>
        <v>10.705686167037037</v>
      </c>
      <c r="AX214" s="9"/>
      <c r="AY214" s="22">
        <v>0.92727700000000002</v>
      </c>
      <c r="AZ214" s="22">
        <v>28.502700000000001</v>
      </c>
      <c r="BA214" s="22">
        <v>-1.27533E-2</v>
      </c>
      <c r="BB214" s="22">
        <v>204</v>
      </c>
      <c r="BC214" s="22">
        <v>0.92620800000000003</v>
      </c>
      <c r="BD214">
        <f t="shared" si="46"/>
        <v>15.744814814814816</v>
      </c>
      <c r="BE214">
        <f t="shared" si="47"/>
        <v>14.599804647037038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7.2458799999999997</v>
      </c>
      <c r="I215" s="22">
        <v>-1.3214099999999999E-2</v>
      </c>
      <c r="J215" s="22">
        <v>205</v>
      </c>
      <c r="K215" s="22">
        <v>0.64706399999999997</v>
      </c>
      <c r="L215">
        <f t="shared" si="36"/>
        <v>16.313703703703702</v>
      </c>
      <c r="M215">
        <f t="shared" si="37"/>
        <v>10.56697318222222</v>
      </c>
      <c r="N215" s="9"/>
      <c r="O215" s="22">
        <v>0.93231200000000003</v>
      </c>
      <c r="P215" s="22">
        <v>10.823399999999999</v>
      </c>
      <c r="Q215" s="22">
        <v>-1.2811299999999999E-2</v>
      </c>
      <c r="R215" s="22">
        <v>205</v>
      </c>
      <c r="S215" s="22">
        <v>0.931091</v>
      </c>
      <c r="T215">
        <f t="shared" si="38"/>
        <v>15.816419753086418</v>
      </c>
      <c r="U215">
        <f t="shared" si="39"/>
        <v>14.745837932839505</v>
      </c>
      <c r="X215" s="9"/>
      <c r="Y215" s="22">
        <v>0.64773599999999998</v>
      </c>
      <c r="Z215" s="22">
        <v>16.049099999999999</v>
      </c>
      <c r="AA215" s="22">
        <v>-1.32446E-2</v>
      </c>
      <c r="AB215" s="22">
        <v>205</v>
      </c>
      <c r="AC215" s="22">
        <v>0.64700299999999999</v>
      </c>
      <c r="AD215">
        <f t="shared" si="40"/>
        <v>16.351358024691358</v>
      </c>
      <c r="AE215">
        <f t="shared" si="41"/>
        <v>10.591363241481481</v>
      </c>
      <c r="AF215" s="9"/>
      <c r="AG215" s="22">
        <v>0.93231200000000003</v>
      </c>
      <c r="AH215" s="22">
        <v>19.6266</v>
      </c>
      <c r="AI215" s="22">
        <v>-1.2722799999999999E-2</v>
      </c>
      <c r="AJ215" s="22">
        <v>205</v>
      </c>
      <c r="AK215" s="22">
        <v>0.931396</v>
      </c>
      <c r="AL215">
        <f t="shared" si="42"/>
        <v>15.707160493827157</v>
      </c>
      <c r="AM215">
        <f t="shared" si="43"/>
        <v>14.643974214320984</v>
      </c>
      <c r="AP215" s="9"/>
      <c r="AQ215" s="22">
        <v>0.64773599999999998</v>
      </c>
      <c r="AR215" s="22">
        <v>24.935300000000002</v>
      </c>
      <c r="AS215" s="22">
        <v>-1.3296499999999999E-2</v>
      </c>
      <c r="AT215" s="22">
        <v>205</v>
      </c>
      <c r="AU215" s="22">
        <v>0.64706399999999997</v>
      </c>
      <c r="AV215">
        <f t="shared" si="44"/>
        <v>16.415432098765429</v>
      </c>
      <c r="AW215">
        <f t="shared" si="45"/>
        <v>10.632866325925923</v>
      </c>
      <c r="AX215" s="9"/>
      <c r="AY215" s="22">
        <v>0.93231200000000003</v>
      </c>
      <c r="AZ215" s="22">
        <v>28.512799999999999</v>
      </c>
      <c r="BA215" s="22">
        <v>-1.27289E-2</v>
      </c>
      <c r="BB215" s="22">
        <v>205</v>
      </c>
      <c r="BC215" s="22">
        <v>0.930786</v>
      </c>
      <c r="BD215">
        <f t="shared" si="46"/>
        <v>15.714691358024689</v>
      </c>
      <c r="BE215">
        <f t="shared" si="47"/>
        <v>14.650995329382715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7.2559500000000003</v>
      </c>
      <c r="I216" s="22">
        <v>-1.32233E-2</v>
      </c>
      <c r="J216" s="22">
        <v>206</v>
      </c>
      <c r="K216" s="22">
        <v>0.64199799999999996</v>
      </c>
      <c r="L216">
        <f t="shared" si="36"/>
        <v>16.32506172839506</v>
      </c>
      <c r="M216">
        <f t="shared" si="37"/>
        <v>10.492117172839505</v>
      </c>
      <c r="N216" s="9"/>
      <c r="O216" s="22">
        <v>0.93734700000000004</v>
      </c>
      <c r="P216" s="22">
        <v>10.833399999999999</v>
      </c>
      <c r="Q216" s="22">
        <v>-1.2805199999999999E-2</v>
      </c>
      <c r="R216" s="22">
        <v>206</v>
      </c>
      <c r="S216" s="22">
        <v>0.93658399999999997</v>
      </c>
      <c r="T216">
        <f t="shared" si="38"/>
        <v>15.808888888888886</v>
      </c>
      <c r="U216">
        <f t="shared" si="39"/>
        <v>14.818414573333332</v>
      </c>
      <c r="X216" s="9"/>
      <c r="Y216" s="22">
        <v>0.64270000000000005</v>
      </c>
      <c r="Z216" s="22">
        <v>16.059200000000001</v>
      </c>
      <c r="AA216" s="22">
        <v>-1.3247699999999999E-2</v>
      </c>
      <c r="AB216" s="22">
        <v>206</v>
      </c>
      <c r="AC216" s="22">
        <v>0.64202899999999996</v>
      </c>
      <c r="AD216">
        <f t="shared" si="40"/>
        <v>16.355185185185185</v>
      </c>
      <c r="AE216">
        <f t="shared" si="41"/>
        <v>10.51147751851852</v>
      </c>
      <c r="AF216" s="9"/>
      <c r="AG216" s="22">
        <v>0.93734700000000004</v>
      </c>
      <c r="AH216" s="22">
        <v>19.636700000000001</v>
      </c>
      <c r="AI216" s="22">
        <v>-1.2710600000000001E-2</v>
      </c>
      <c r="AJ216" s="22">
        <v>206</v>
      </c>
      <c r="AK216" s="22">
        <v>0.93689</v>
      </c>
      <c r="AL216">
        <f t="shared" si="42"/>
        <v>15.692098765432098</v>
      </c>
      <c r="AM216">
        <f t="shared" si="43"/>
        <v>14.708941701481482</v>
      </c>
      <c r="AP216" s="9"/>
      <c r="AQ216" s="22">
        <v>0.64270000000000005</v>
      </c>
      <c r="AR216" s="22">
        <v>24.945399999999999</v>
      </c>
      <c r="AS216" s="22">
        <v>-1.3296499999999999E-2</v>
      </c>
      <c r="AT216" s="22">
        <v>206</v>
      </c>
      <c r="AU216" s="22">
        <v>0.64199799999999996</v>
      </c>
      <c r="AV216">
        <f t="shared" si="44"/>
        <v>16.415432098765429</v>
      </c>
      <c r="AW216">
        <f t="shared" si="45"/>
        <v>10.550198209876541</v>
      </c>
      <c r="AX216" s="9"/>
      <c r="AY216" s="22">
        <v>0.93734700000000004</v>
      </c>
      <c r="AZ216" s="22">
        <v>28.5229</v>
      </c>
      <c r="BA216" s="22">
        <v>-1.2716699999999999E-2</v>
      </c>
      <c r="BB216" s="22">
        <v>206</v>
      </c>
      <c r="BC216" s="22">
        <v>0.93658399999999997</v>
      </c>
      <c r="BD216">
        <f t="shared" si="46"/>
        <v>15.699629629629626</v>
      </c>
      <c r="BE216">
        <f t="shared" si="47"/>
        <v>14.716000734444442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7.2660200000000001</v>
      </c>
      <c r="I217" s="22">
        <v>-1.32324E-2</v>
      </c>
      <c r="J217" s="22">
        <v>207</v>
      </c>
      <c r="K217" s="22">
        <v>0.63693200000000005</v>
      </c>
      <c r="L217">
        <f t="shared" si="36"/>
        <v>16.336296296296297</v>
      </c>
      <c r="M217">
        <f t="shared" si="37"/>
        <v>10.417084377777778</v>
      </c>
      <c r="N217" s="9"/>
      <c r="O217" s="22">
        <v>0.94238299999999997</v>
      </c>
      <c r="P217" s="22">
        <v>10.843500000000001</v>
      </c>
      <c r="Q217" s="22">
        <v>-1.2793000000000001E-2</v>
      </c>
      <c r="R217" s="22">
        <v>207</v>
      </c>
      <c r="S217" s="22">
        <v>0.94146700000000005</v>
      </c>
      <c r="T217">
        <f t="shared" si="38"/>
        <v>15.793827160493827</v>
      </c>
      <c r="U217">
        <f t="shared" si="39"/>
        <v>14.883834220987653</v>
      </c>
      <c r="X217" s="9"/>
      <c r="Y217" s="22">
        <v>0.63766500000000004</v>
      </c>
      <c r="Z217" s="22">
        <v>16.069299999999998</v>
      </c>
      <c r="AA217" s="22">
        <v>-1.32538E-2</v>
      </c>
      <c r="AB217" s="22">
        <v>207</v>
      </c>
      <c r="AC217" s="22">
        <v>0.63699300000000003</v>
      </c>
      <c r="AD217">
        <f t="shared" si="40"/>
        <v>16.362716049382716</v>
      </c>
      <c r="AE217">
        <f t="shared" si="41"/>
        <v>10.43393132962963</v>
      </c>
      <c r="AF217" s="9"/>
      <c r="AG217" s="22">
        <v>0.94238299999999997</v>
      </c>
      <c r="AH217" s="22">
        <v>19.646699999999999</v>
      </c>
      <c r="AI217" s="22">
        <v>-1.26923E-2</v>
      </c>
      <c r="AJ217" s="22">
        <v>207</v>
      </c>
      <c r="AK217" s="22">
        <v>0.94085700000000005</v>
      </c>
      <c r="AL217">
        <f t="shared" si="42"/>
        <v>15.669506172839506</v>
      </c>
      <c r="AM217">
        <f t="shared" si="43"/>
        <v>14.766676235679013</v>
      </c>
      <c r="AP217" s="9"/>
      <c r="AQ217" s="22">
        <v>0.63766500000000004</v>
      </c>
      <c r="AR217" s="22">
        <v>24.955500000000001</v>
      </c>
      <c r="AS217" s="22">
        <v>-1.3302599999999999E-2</v>
      </c>
      <c r="AT217" s="22">
        <v>207</v>
      </c>
      <c r="AU217" s="22">
        <v>0.63696299999999995</v>
      </c>
      <c r="AV217">
        <f t="shared" si="44"/>
        <v>16.422962962962963</v>
      </c>
      <c r="AW217">
        <f t="shared" si="45"/>
        <v>10.472348677777779</v>
      </c>
      <c r="AX217" s="9"/>
      <c r="AY217" s="22">
        <v>0.94238299999999997</v>
      </c>
      <c r="AZ217" s="22">
        <v>28.532900000000001</v>
      </c>
      <c r="BA217" s="22">
        <v>-1.2710600000000001E-2</v>
      </c>
      <c r="BB217" s="22">
        <v>207</v>
      </c>
      <c r="BC217" s="22">
        <v>0.94116200000000005</v>
      </c>
      <c r="BD217">
        <f t="shared" si="46"/>
        <v>15.692098765432098</v>
      </c>
      <c r="BE217">
        <f t="shared" si="47"/>
        <v>14.787967110864196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7.2760899999999999</v>
      </c>
      <c r="I218" s="22">
        <v>-1.32324E-2</v>
      </c>
      <c r="J218" s="22">
        <v>208</v>
      </c>
      <c r="K218" s="22">
        <v>0.63192700000000002</v>
      </c>
      <c r="L218">
        <f t="shared" si="36"/>
        <v>16.336296296296297</v>
      </c>
      <c r="M218">
        <f t="shared" si="37"/>
        <v>10.334814789629631</v>
      </c>
      <c r="N218" s="9"/>
      <c r="O218" s="22">
        <v>0.94741799999999998</v>
      </c>
      <c r="P218" s="22">
        <v>10.8536</v>
      </c>
      <c r="Q218" s="22">
        <v>-1.27808E-2</v>
      </c>
      <c r="R218" s="22">
        <v>208</v>
      </c>
      <c r="S218" s="22">
        <v>0.94635000000000002</v>
      </c>
      <c r="T218">
        <f t="shared" si="38"/>
        <v>15.778765432098764</v>
      </c>
      <c r="U218">
        <f t="shared" si="39"/>
        <v>14.949086388148146</v>
      </c>
      <c r="X218" s="9"/>
      <c r="Y218" s="22">
        <v>0.632629</v>
      </c>
      <c r="Z218" s="22">
        <v>16.0793</v>
      </c>
      <c r="AA218" s="22">
        <v>-1.3250700000000001E-2</v>
      </c>
      <c r="AB218" s="22">
        <v>208</v>
      </c>
      <c r="AC218" s="22">
        <v>0.63189700000000004</v>
      </c>
      <c r="AD218">
        <f t="shared" si="40"/>
        <v>16.358888888888888</v>
      </c>
      <c r="AE218">
        <f t="shared" si="41"/>
        <v>10.349107518888889</v>
      </c>
      <c r="AF218" s="9"/>
      <c r="AG218" s="22">
        <v>0.94741799999999998</v>
      </c>
      <c r="AH218" s="22">
        <v>19.6568</v>
      </c>
      <c r="AI218" s="22">
        <v>-1.2674E-2</v>
      </c>
      <c r="AJ218" s="22">
        <v>208</v>
      </c>
      <c r="AK218" s="22">
        <v>0.94665500000000002</v>
      </c>
      <c r="AL218">
        <f t="shared" si="42"/>
        <v>15.646913580246911</v>
      </c>
      <c r="AM218">
        <f t="shared" si="43"/>
        <v>14.824167570370369</v>
      </c>
      <c r="AP218" s="9"/>
      <c r="AQ218" s="22">
        <v>0.632629</v>
      </c>
      <c r="AR218" s="22">
        <v>24.965499999999999</v>
      </c>
      <c r="AS218" s="22">
        <v>-1.33087E-2</v>
      </c>
      <c r="AT218" s="22">
        <v>208</v>
      </c>
      <c r="AU218" s="22">
        <v>0.63195800000000002</v>
      </c>
      <c r="AV218">
        <f t="shared" si="44"/>
        <v>16.430493827160493</v>
      </c>
      <c r="AW218">
        <f t="shared" si="45"/>
        <v>10.394406879382716</v>
      </c>
      <c r="AX218" s="9"/>
      <c r="AY218" s="22">
        <v>0.94741799999999998</v>
      </c>
      <c r="AZ218" s="22">
        <v>28.542999999999999</v>
      </c>
      <c r="BA218" s="22">
        <v>-1.26953E-2</v>
      </c>
      <c r="BB218" s="22">
        <v>208</v>
      </c>
      <c r="BC218" s="22">
        <v>0.94665500000000002</v>
      </c>
      <c r="BD218">
        <f t="shared" si="46"/>
        <v>15.67320987654321</v>
      </c>
      <c r="BE218">
        <f t="shared" si="47"/>
        <v>14.849081154814813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7.2861599999999997</v>
      </c>
      <c r="I219" s="22">
        <v>-1.32324E-2</v>
      </c>
      <c r="J219" s="22">
        <v>209</v>
      </c>
      <c r="K219" s="22">
        <v>0.62686200000000003</v>
      </c>
      <c r="L219">
        <f t="shared" si="36"/>
        <v>16.336296296296297</v>
      </c>
      <c r="M219">
        <f t="shared" si="37"/>
        <v>10.252561537777778</v>
      </c>
      <c r="N219" s="9"/>
      <c r="O219" s="22">
        <v>0.95245400000000002</v>
      </c>
      <c r="P219" s="22">
        <v>10.8636</v>
      </c>
      <c r="Q219" s="22">
        <v>-1.2771599999999999E-2</v>
      </c>
      <c r="R219" s="22">
        <v>209</v>
      </c>
      <c r="S219" s="22">
        <v>0.951233</v>
      </c>
      <c r="T219">
        <f t="shared" si="38"/>
        <v>15.767407407407408</v>
      </c>
      <c r="U219">
        <f t="shared" si="39"/>
        <v>15.017730254814815</v>
      </c>
      <c r="X219" s="9"/>
      <c r="Y219" s="22">
        <v>0.62759399999999999</v>
      </c>
      <c r="Z219" s="22">
        <v>16.089400000000001</v>
      </c>
      <c r="AA219" s="22">
        <v>-1.3256799999999999E-2</v>
      </c>
      <c r="AB219" s="22">
        <v>209</v>
      </c>
      <c r="AC219" s="22">
        <v>0.62686200000000003</v>
      </c>
      <c r="AD219">
        <f t="shared" si="40"/>
        <v>16.366419753086415</v>
      </c>
      <c r="AE219">
        <f t="shared" si="41"/>
        <v>10.271466838518515</v>
      </c>
      <c r="AF219" s="9"/>
      <c r="AG219" s="22">
        <v>0.95245400000000002</v>
      </c>
      <c r="AH219" s="22">
        <v>19.666899999999998</v>
      </c>
      <c r="AI219" s="22">
        <v>-1.26587E-2</v>
      </c>
      <c r="AJ219" s="22">
        <v>209</v>
      </c>
      <c r="AK219" s="22">
        <v>0.95153799999999999</v>
      </c>
      <c r="AL219">
        <f t="shared" si="42"/>
        <v>15.628024691358023</v>
      </c>
      <c r="AM219">
        <f t="shared" si="43"/>
        <v>14.884974629382715</v>
      </c>
      <c r="AP219" s="9"/>
      <c r="AQ219" s="22">
        <v>0.62759399999999999</v>
      </c>
      <c r="AR219" s="22">
        <v>24.9756</v>
      </c>
      <c r="AS219" s="22">
        <v>-1.33057E-2</v>
      </c>
      <c r="AT219" s="22">
        <v>209</v>
      </c>
      <c r="AU219" s="22">
        <v>0.626892</v>
      </c>
      <c r="AV219">
        <f t="shared" si="44"/>
        <v>16.42679012345679</v>
      </c>
      <c r="AW219">
        <f t="shared" si="45"/>
        <v>10.309354920740741</v>
      </c>
      <c r="AX219" s="9"/>
      <c r="AY219" s="22">
        <v>0.95245400000000002</v>
      </c>
      <c r="AZ219" s="22">
        <v>28.553100000000001</v>
      </c>
      <c r="BA219" s="22">
        <v>-1.2677000000000001E-2</v>
      </c>
      <c r="BB219" s="22">
        <v>209</v>
      </c>
      <c r="BC219" s="22">
        <v>0.951233</v>
      </c>
      <c r="BD219">
        <f t="shared" si="46"/>
        <v>15.650617283950618</v>
      </c>
      <c r="BE219">
        <f t="shared" si="47"/>
        <v>14.906493034567902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7.2962300000000004</v>
      </c>
      <c r="I220" s="22">
        <v>-1.32446E-2</v>
      </c>
      <c r="J220" s="22">
        <v>210</v>
      </c>
      <c r="K220" s="22">
        <v>0.62179600000000002</v>
      </c>
      <c r="L220">
        <f t="shared" si="36"/>
        <v>16.351358024691358</v>
      </c>
      <c r="M220">
        <f t="shared" si="37"/>
        <v>10.179685100493826</v>
      </c>
      <c r="N220" s="9"/>
      <c r="O220" s="22">
        <v>0.95748900000000003</v>
      </c>
      <c r="P220" s="22">
        <v>10.873699999999999</v>
      </c>
      <c r="Q220" s="22">
        <v>-1.2765500000000001E-2</v>
      </c>
      <c r="R220" s="22">
        <v>210</v>
      </c>
      <c r="S220" s="22">
        <v>0.95642099999999997</v>
      </c>
      <c r="T220">
        <f t="shared" si="38"/>
        <v>15.759876543209876</v>
      </c>
      <c r="U220">
        <f t="shared" si="39"/>
        <v>15.089908431481481</v>
      </c>
      <c r="X220" s="9"/>
      <c r="Y220" s="22">
        <v>0.62255899999999997</v>
      </c>
      <c r="Z220" s="22">
        <v>16.099499999999999</v>
      </c>
      <c r="AA220" s="22">
        <v>-1.32751E-2</v>
      </c>
      <c r="AB220" s="22">
        <v>210</v>
      </c>
      <c r="AC220" s="22">
        <v>0.62185699999999999</v>
      </c>
      <c r="AD220">
        <f t="shared" si="40"/>
        <v>16.38901234567901</v>
      </c>
      <c r="AE220">
        <f t="shared" si="41"/>
        <v>10.203127136913578</v>
      </c>
      <c r="AF220" s="9"/>
      <c r="AG220" s="22">
        <v>0.95748900000000003</v>
      </c>
      <c r="AH220" s="22">
        <v>19.677</v>
      </c>
      <c r="AI220" s="22">
        <v>-1.26465E-2</v>
      </c>
      <c r="AJ220" s="22">
        <v>210</v>
      </c>
      <c r="AK220" s="22">
        <v>0.95611599999999997</v>
      </c>
      <c r="AL220">
        <f t="shared" si="42"/>
        <v>15.612962962962962</v>
      </c>
      <c r="AM220">
        <f t="shared" si="43"/>
        <v>14.949240294444444</v>
      </c>
      <c r="AP220" s="9"/>
      <c r="AQ220" s="22">
        <v>0.62255899999999997</v>
      </c>
      <c r="AR220" s="22">
        <v>24.985700000000001</v>
      </c>
      <c r="AS220" s="22">
        <v>-1.33087E-2</v>
      </c>
      <c r="AT220" s="22">
        <v>210</v>
      </c>
      <c r="AU220" s="22">
        <v>0.62179600000000002</v>
      </c>
      <c r="AV220">
        <f t="shared" si="44"/>
        <v>16.430493827160493</v>
      </c>
      <c r="AW220">
        <f t="shared" si="45"/>
        <v>10.228951806543209</v>
      </c>
      <c r="AX220" s="9"/>
      <c r="AY220" s="22">
        <v>0.95748900000000003</v>
      </c>
      <c r="AZ220" s="22">
        <v>28.563099999999999</v>
      </c>
      <c r="BA220" s="22">
        <v>-1.26587E-2</v>
      </c>
      <c r="BB220" s="22">
        <v>210</v>
      </c>
      <c r="BC220" s="22">
        <v>0.95642099999999997</v>
      </c>
      <c r="BD220">
        <f t="shared" si="46"/>
        <v>15.628024691358023</v>
      </c>
      <c r="BE220">
        <f t="shared" si="47"/>
        <v>14.963661733703702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7.3063000000000002</v>
      </c>
      <c r="I221" s="22">
        <v>-1.32599E-2</v>
      </c>
      <c r="J221" s="22">
        <v>211</v>
      </c>
      <c r="K221" s="22">
        <v>0.61682099999999995</v>
      </c>
      <c r="L221">
        <f t="shared" si="36"/>
        <v>16.370246913580246</v>
      </c>
      <c r="M221">
        <f t="shared" si="37"/>
        <v>10.109003984814814</v>
      </c>
      <c r="N221" s="9"/>
      <c r="O221" s="22">
        <v>0.96252400000000005</v>
      </c>
      <c r="P221" s="22">
        <v>10.883800000000001</v>
      </c>
      <c r="Q221" s="22">
        <v>-1.27502E-2</v>
      </c>
      <c r="R221" s="22">
        <v>211</v>
      </c>
      <c r="S221" s="22">
        <v>0.96160900000000005</v>
      </c>
      <c r="T221">
        <f t="shared" si="38"/>
        <v>15.740987654320987</v>
      </c>
      <c r="U221">
        <f t="shared" si="39"/>
        <v>15.151078400987654</v>
      </c>
      <c r="X221" s="9"/>
      <c r="Y221" s="22">
        <v>0.61752300000000004</v>
      </c>
      <c r="Z221" s="22">
        <v>16.109500000000001</v>
      </c>
      <c r="AA221" s="22">
        <v>-1.32874E-2</v>
      </c>
      <c r="AB221" s="22">
        <v>211</v>
      </c>
      <c r="AC221" s="22">
        <v>0.61682099999999995</v>
      </c>
      <c r="AD221">
        <f t="shared" si="40"/>
        <v>16.404197530864195</v>
      </c>
      <c r="AE221">
        <f t="shared" si="41"/>
        <v>10.12996927185185</v>
      </c>
      <c r="AF221" s="9"/>
      <c r="AG221" s="22">
        <v>0.96252400000000005</v>
      </c>
      <c r="AH221" s="22">
        <v>19.687000000000001</v>
      </c>
      <c r="AI221" s="22">
        <v>-1.2634299999999999E-2</v>
      </c>
      <c r="AJ221" s="22">
        <v>211</v>
      </c>
      <c r="AK221" s="22">
        <v>0.96160900000000005</v>
      </c>
      <c r="AL221">
        <f t="shared" si="42"/>
        <v>15.5979012345679</v>
      </c>
      <c r="AM221">
        <f t="shared" si="43"/>
        <v>15.013354287901233</v>
      </c>
      <c r="AP221" s="9"/>
      <c r="AQ221" s="22">
        <v>0.61752300000000004</v>
      </c>
      <c r="AR221" s="22">
        <v>24.995699999999999</v>
      </c>
      <c r="AS221" s="22">
        <v>-1.3302599999999999E-2</v>
      </c>
      <c r="AT221" s="22">
        <v>211</v>
      </c>
      <c r="AU221" s="22">
        <v>0.61679099999999998</v>
      </c>
      <c r="AV221">
        <f t="shared" si="44"/>
        <v>16.422962962962963</v>
      </c>
      <c r="AW221">
        <f t="shared" si="45"/>
        <v>10.141557357777778</v>
      </c>
      <c r="AX221" s="9"/>
      <c r="AY221" s="22">
        <v>0.96252400000000005</v>
      </c>
      <c r="AZ221" s="22">
        <v>28.5732</v>
      </c>
      <c r="BA221" s="22">
        <v>-1.2637300000000001E-2</v>
      </c>
      <c r="BB221" s="22">
        <v>211</v>
      </c>
      <c r="BC221" s="22">
        <v>0.96130400000000005</v>
      </c>
      <c r="BD221">
        <f t="shared" si="46"/>
        <v>15.601604938271604</v>
      </c>
      <c r="BE221">
        <f t="shared" si="47"/>
        <v>15.016919191604938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7.3163799999999997</v>
      </c>
      <c r="I222" s="22">
        <v>-1.3262899999999999E-2</v>
      </c>
      <c r="J222" s="22">
        <v>212</v>
      </c>
      <c r="K222" s="22">
        <v>0.61178600000000005</v>
      </c>
      <c r="L222">
        <f t="shared" si="36"/>
        <v>16.373950617283949</v>
      </c>
      <c r="M222">
        <f t="shared" si="37"/>
        <v>10.028848265679011</v>
      </c>
      <c r="N222" s="9"/>
      <c r="O222" s="22">
        <v>0.96755999999999998</v>
      </c>
      <c r="P222" s="22">
        <v>10.8939</v>
      </c>
      <c r="Q222" s="22">
        <v>-1.2722799999999999E-2</v>
      </c>
      <c r="R222" s="22">
        <v>212</v>
      </c>
      <c r="S222" s="22">
        <v>0.96679700000000002</v>
      </c>
      <c r="T222">
        <f t="shared" si="38"/>
        <v>15.707160493827157</v>
      </c>
      <c r="U222">
        <f t="shared" si="39"/>
        <v>15.197620207407404</v>
      </c>
      <c r="X222" s="9"/>
      <c r="Y222" s="22">
        <v>0.61248800000000003</v>
      </c>
      <c r="Z222" s="22">
        <v>16.119599999999998</v>
      </c>
      <c r="AA222" s="22">
        <v>-1.33087E-2</v>
      </c>
      <c r="AB222" s="22">
        <v>212</v>
      </c>
      <c r="AC222" s="22">
        <v>0.61175500000000005</v>
      </c>
      <c r="AD222">
        <f t="shared" si="40"/>
        <v>16.430493827160493</v>
      </c>
      <c r="AE222">
        <f t="shared" si="41"/>
        <v>10.063480303209877</v>
      </c>
      <c r="AF222" s="9"/>
      <c r="AG222" s="22">
        <v>0.96755999999999998</v>
      </c>
      <c r="AH222" s="22">
        <v>19.697099999999999</v>
      </c>
      <c r="AI222" s="22">
        <v>-1.2634299999999999E-2</v>
      </c>
      <c r="AJ222" s="22">
        <v>212</v>
      </c>
      <c r="AK222" s="22">
        <v>0.96618700000000002</v>
      </c>
      <c r="AL222">
        <f t="shared" si="42"/>
        <v>15.5979012345679</v>
      </c>
      <c r="AM222">
        <f t="shared" si="43"/>
        <v>15.091905318518517</v>
      </c>
      <c r="AP222" s="9"/>
      <c r="AQ222" s="22">
        <v>0.61248800000000003</v>
      </c>
      <c r="AR222" s="22">
        <v>25.005800000000001</v>
      </c>
      <c r="AS222" s="22">
        <v>-1.3317900000000001E-2</v>
      </c>
      <c r="AT222" s="22">
        <v>212</v>
      </c>
      <c r="AU222" s="22">
        <v>0.61181600000000003</v>
      </c>
      <c r="AV222">
        <f t="shared" si="44"/>
        <v>16.441851851851851</v>
      </c>
      <c r="AW222">
        <f t="shared" si="45"/>
        <v>10.070436957037037</v>
      </c>
      <c r="AX222" s="9"/>
      <c r="AY222" s="22">
        <v>0.96755999999999998</v>
      </c>
      <c r="AZ222" s="22">
        <v>28.583300000000001</v>
      </c>
      <c r="BA222" s="22">
        <v>-1.2622100000000001E-2</v>
      </c>
      <c r="BB222" s="22">
        <v>212</v>
      </c>
      <c r="BC222" s="22">
        <v>0.96710200000000002</v>
      </c>
      <c r="BD222">
        <f t="shared" si="46"/>
        <v>15.582839506172839</v>
      </c>
      <c r="BE222">
        <f t="shared" si="47"/>
        <v>15.077332192592591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7.3264500000000004</v>
      </c>
      <c r="I223" s="22">
        <v>-1.32751E-2</v>
      </c>
      <c r="J223" s="22">
        <v>213</v>
      </c>
      <c r="K223" s="22">
        <v>0.60675000000000001</v>
      </c>
      <c r="L223">
        <f t="shared" si="36"/>
        <v>16.38901234567901</v>
      </c>
      <c r="M223">
        <f t="shared" si="37"/>
        <v>9.955538327407405</v>
      </c>
      <c r="N223" s="9"/>
      <c r="O223" s="22">
        <v>0.97259499999999999</v>
      </c>
      <c r="P223" s="22">
        <v>10.9039</v>
      </c>
      <c r="Q223" s="22">
        <v>-1.26984E-2</v>
      </c>
      <c r="R223" s="22">
        <v>213</v>
      </c>
      <c r="S223" s="22">
        <v>0.97167999999999999</v>
      </c>
      <c r="T223">
        <f t="shared" si="38"/>
        <v>15.677037037037039</v>
      </c>
      <c r="U223">
        <f t="shared" si="39"/>
        <v>15.247407837037038</v>
      </c>
      <c r="X223" s="9"/>
      <c r="Y223" s="22">
        <v>0.60745199999999999</v>
      </c>
      <c r="Z223" s="22">
        <v>16.1297</v>
      </c>
      <c r="AA223" s="22">
        <v>-1.33087E-2</v>
      </c>
      <c r="AB223" s="22">
        <v>213</v>
      </c>
      <c r="AC223" s="22">
        <v>0.60681200000000002</v>
      </c>
      <c r="AD223">
        <f t="shared" si="40"/>
        <v>16.430493827160493</v>
      </c>
      <c r="AE223">
        <f t="shared" si="41"/>
        <v>9.980736336296296</v>
      </c>
      <c r="AF223" s="9"/>
      <c r="AG223" s="22">
        <v>0.97259499999999999</v>
      </c>
      <c r="AH223" s="22">
        <v>19.7072</v>
      </c>
      <c r="AI223" s="22">
        <v>-1.26251E-2</v>
      </c>
      <c r="AJ223" s="22">
        <v>213</v>
      </c>
      <c r="AK223" s="22">
        <v>0.97137499999999999</v>
      </c>
      <c r="AL223">
        <f t="shared" si="42"/>
        <v>15.586543209876544</v>
      </c>
      <c r="AM223">
        <f t="shared" si="43"/>
        <v>15.159393993209877</v>
      </c>
      <c r="AP223" s="9"/>
      <c r="AQ223" s="22">
        <v>0.60745199999999999</v>
      </c>
      <c r="AR223" s="22">
        <v>25.015899999999998</v>
      </c>
      <c r="AS223" s="22">
        <v>-1.33209E-2</v>
      </c>
      <c r="AT223" s="22">
        <v>213</v>
      </c>
      <c r="AU223" s="22">
        <v>0.60675000000000001</v>
      </c>
      <c r="AV223">
        <f t="shared" si="44"/>
        <v>16.445555555555554</v>
      </c>
      <c r="AW223">
        <f t="shared" si="45"/>
        <v>9.9898856133333318</v>
      </c>
      <c r="AX223" s="9"/>
      <c r="AY223" s="22">
        <v>0.97259499999999999</v>
      </c>
      <c r="AZ223" s="22">
        <v>28.593399999999999</v>
      </c>
      <c r="BA223" s="22">
        <v>-1.25977E-2</v>
      </c>
      <c r="BB223" s="22">
        <v>213</v>
      </c>
      <c r="BC223" s="22">
        <v>0.97167999999999999</v>
      </c>
      <c r="BD223">
        <f t="shared" si="46"/>
        <v>15.552716049382715</v>
      </c>
      <c r="BE223">
        <f t="shared" si="47"/>
        <v>15.126493866049382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7.3365200000000002</v>
      </c>
      <c r="I224" s="22">
        <v>-1.3284300000000001E-2</v>
      </c>
      <c r="J224" s="22">
        <v>214</v>
      </c>
      <c r="K224" s="22">
        <v>0.60162400000000005</v>
      </c>
      <c r="L224">
        <f t="shared" si="36"/>
        <v>16.400370370370371</v>
      </c>
      <c r="M224">
        <f t="shared" si="37"/>
        <v>9.8798619174074069</v>
      </c>
      <c r="N224" s="9"/>
      <c r="O224" s="22">
        <v>0.97763100000000003</v>
      </c>
      <c r="P224" s="22">
        <v>10.914</v>
      </c>
      <c r="Q224" s="22">
        <v>-1.2670900000000001E-2</v>
      </c>
      <c r="R224" s="22">
        <v>214</v>
      </c>
      <c r="S224" s="22">
        <v>0.97686799999999996</v>
      </c>
      <c r="T224">
        <f t="shared" si="38"/>
        <v>15.643086419753088</v>
      </c>
      <c r="U224">
        <f t="shared" si="39"/>
        <v>15.293166219629631</v>
      </c>
      <c r="X224" s="9"/>
      <c r="Y224" s="22">
        <v>0.60241699999999998</v>
      </c>
      <c r="Z224" s="22">
        <v>16.139800000000001</v>
      </c>
      <c r="AA224" s="22">
        <v>-1.33209E-2</v>
      </c>
      <c r="AB224" s="22">
        <v>214</v>
      </c>
      <c r="AC224" s="22">
        <v>0.60165400000000002</v>
      </c>
      <c r="AD224">
        <f t="shared" si="40"/>
        <v>16.445555555555554</v>
      </c>
      <c r="AE224">
        <f t="shared" si="41"/>
        <v>9.9070822411111106</v>
      </c>
      <c r="AF224" s="9"/>
      <c r="AG224" s="22">
        <v>0.97763100000000003</v>
      </c>
      <c r="AH224" s="22">
        <v>19.717199999999998</v>
      </c>
      <c r="AI224" s="22">
        <v>-1.2616E-2</v>
      </c>
      <c r="AJ224" s="22">
        <v>214</v>
      </c>
      <c r="AK224" s="22">
        <v>0.97625700000000004</v>
      </c>
      <c r="AL224">
        <f t="shared" si="42"/>
        <v>15.575308641975308</v>
      </c>
      <c r="AM224">
        <f t="shared" si="43"/>
        <v>15.226904562962963</v>
      </c>
      <c r="AP224" s="9"/>
      <c r="AQ224" s="22">
        <v>0.60241699999999998</v>
      </c>
      <c r="AR224" s="22">
        <v>25.0259</v>
      </c>
      <c r="AS224" s="22">
        <v>-1.3333100000000001E-2</v>
      </c>
      <c r="AT224" s="22">
        <v>214</v>
      </c>
      <c r="AU224" s="22">
        <v>0.601715</v>
      </c>
      <c r="AV224">
        <f t="shared" si="44"/>
        <v>16.460617283950615</v>
      </c>
      <c r="AW224">
        <f t="shared" si="45"/>
        <v>9.9161556823456767</v>
      </c>
      <c r="AX224" s="9"/>
      <c r="AY224" s="22">
        <v>0.97763100000000003</v>
      </c>
      <c r="AZ224" s="22">
        <v>28.603400000000001</v>
      </c>
      <c r="BA224" s="22">
        <v>-1.25854E-2</v>
      </c>
      <c r="BB224" s="22">
        <v>214</v>
      </c>
      <c r="BC224" s="22">
        <v>0.97656299999999996</v>
      </c>
      <c r="BD224">
        <f t="shared" si="46"/>
        <v>15.53753086419753</v>
      </c>
      <c r="BE224">
        <f t="shared" si="47"/>
        <v>15.189971836296296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7.34659</v>
      </c>
      <c r="I225" s="22">
        <v>-1.32935E-2</v>
      </c>
      <c r="J225" s="22">
        <v>215</v>
      </c>
      <c r="K225" s="22">
        <v>0.59670999999999996</v>
      </c>
      <c r="L225">
        <f t="shared" si="36"/>
        <v>16.411728395061726</v>
      </c>
      <c r="M225">
        <f t="shared" si="37"/>
        <v>9.8040711320987626</v>
      </c>
      <c r="N225" s="9"/>
      <c r="O225" s="22">
        <v>0.98266600000000004</v>
      </c>
      <c r="P225" s="22">
        <v>10.924099999999999</v>
      </c>
      <c r="Q225" s="22">
        <v>-1.2655599999999999E-2</v>
      </c>
      <c r="R225" s="22">
        <v>215</v>
      </c>
      <c r="S225" s="22">
        <v>0.98144500000000001</v>
      </c>
      <c r="T225">
        <f t="shared" si="38"/>
        <v>15.624197530864196</v>
      </c>
      <c r="U225">
        <f t="shared" si="39"/>
        <v>15.353367690864197</v>
      </c>
      <c r="X225" s="9"/>
      <c r="Y225" s="22">
        <v>0.59738199999999997</v>
      </c>
      <c r="Z225" s="22">
        <v>16.149799999999999</v>
      </c>
      <c r="AA225" s="22">
        <v>-1.33148E-2</v>
      </c>
      <c r="AB225" s="22">
        <v>215</v>
      </c>
      <c r="AC225" s="22">
        <v>0.59667999999999999</v>
      </c>
      <c r="AD225">
        <f t="shared" si="40"/>
        <v>16.438024691358024</v>
      </c>
      <c r="AE225">
        <f t="shared" si="41"/>
        <v>9.8197800661728376</v>
      </c>
      <c r="AF225" s="9"/>
      <c r="AG225" s="22">
        <v>0.98266600000000004</v>
      </c>
      <c r="AH225" s="22">
        <v>19.7273</v>
      </c>
      <c r="AI225" s="22">
        <v>-1.2600699999999999E-2</v>
      </c>
      <c r="AJ225" s="22">
        <v>215</v>
      </c>
      <c r="AK225" s="22">
        <v>0.98175000000000001</v>
      </c>
      <c r="AL225">
        <f t="shared" si="42"/>
        <v>15.556419753086418</v>
      </c>
      <c r="AM225">
        <f t="shared" si="43"/>
        <v>15.28676477308642</v>
      </c>
      <c r="AP225" s="9"/>
      <c r="AQ225" s="22">
        <v>0.59738199999999997</v>
      </c>
      <c r="AR225" s="22">
        <v>25.036000000000001</v>
      </c>
      <c r="AS225" s="22">
        <v>-1.3339200000000001E-2</v>
      </c>
      <c r="AT225" s="22">
        <v>215</v>
      </c>
      <c r="AU225" s="22">
        <v>0.59664899999999998</v>
      </c>
      <c r="AV225">
        <f t="shared" si="44"/>
        <v>16.468148148148149</v>
      </c>
      <c r="AW225">
        <f t="shared" si="45"/>
        <v>9.8377752770370375</v>
      </c>
      <c r="AX225" s="9"/>
      <c r="AY225" s="22">
        <v>0.98266600000000004</v>
      </c>
      <c r="AZ225" s="22">
        <v>28.613499999999998</v>
      </c>
      <c r="BA225" s="22">
        <v>-1.25793E-2</v>
      </c>
      <c r="BB225" s="22">
        <v>215</v>
      </c>
      <c r="BC225" s="22">
        <v>0.98144500000000001</v>
      </c>
      <c r="BD225">
        <f t="shared" si="46"/>
        <v>15.53</v>
      </c>
      <c r="BE225">
        <f t="shared" si="47"/>
        <v>15.260802979999999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7.3566599999999998</v>
      </c>
      <c r="I226" s="22">
        <v>-1.3302599999999999E-2</v>
      </c>
      <c r="J226" s="22">
        <v>216</v>
      </c>
      <c r="K226" s="22">
        <v>0.59158299999999997</v>
      </c>
      <c r="L226">
        <f t="shared" si="36"/>
        <v>16.422962962962963</v>
      </c>
      <c r="M226">
        <f t="shared" si="37"/>
        <v>9.7280764192592599</v>
      </c>
      <c r="N226" s="9"/>
      <c r="O226" s="22">
        <v>0.98770100000000005</v>
      </c>
      <c r="P226" s="22">
        <v>10.934100000000001</v>
      </c>
      <c r="Q226" s="22">
        <v>-1.26312E-2</v>
      </c>
      <c r="R226" s="22">
        <v>216</v>
      </c>
      <c r="S226" s="22">
        <v>0.98724400000000001</v>
      </c>
      <c r="T226">
        <f t="shared" si="38"/>
        <v>15.594074074074072</v>
      </c>
      <c r="U226">
        <f t="shared" si="39"/>
        <v>15.402282557037037</v>
      </c>
      <c r="X226" s="9"/>
      <c r="Y226" s="22">
        <v>0.59234600000000004</v>
      </c>
      <c r="Z226" s="22">
        <v>16.1599</v>
      </c>
      <c r="AA226" s="22">
        <v>-1.3324000000000001E-2</v>
      </c>
      <c r="AB226" s="22">
        <v>216</v>
      </c>
      <c r="AC226" s="22">
        <v>0.59167499999999995</v>
      </c>
      <c r="AD226">
        <f t="shared" si="40"/>
        <v>16.449382716049382</v>
      </c>
      <c r="AE226">
        <f t="shared" si="41"/>
        <v>9.7437260543209874</v>
      </c>
      <c r="AF226" s="9"/>
      <c r="AG226" s="22">
        <v>0.98770100000000005</v>
      </c>
      <c r="AH226" s="22">
        <v>19.737400000000001</v>
      </c>
      <c r="AI226" s="22">
        <v>-1.25916E-2</v>
      </c>
      <c r="AJ226" s="22">
        <v>216</v>
      </c>
      <c r="AK226" s="22">
        <v>0.98663299999999998</v>
      </c>
      <c r="AL226">
        <f t="shared" si="42"/>
        <v>15.545185185185185</v>
      </c>
      <c r="AM226">
        <f t="shared" si="43"/>
        <v>15.353994952592593</v>
      </c>
      <c r="AP226" s="9"/>
      <c r="AQ226" s="22">
        <v>0.59234600000000004</v>
      </c>
      <c r="AR226" s="22">
        <v>25.046099999999999</v>
      </c>
      <c r="AS226" s="22">
        <v>-1.3336199999999999E-2</v>
      </c>
      <c r="AT226" s="22">
        <v>216</v>
      </c>
      <c r="AU226" s="22">
        <v>0.59158299999999997</v>
      </c>
      <c r="AV226">
        <f t="shared" si="44"/>
        <v>16.464444444444442</v>
      </c>
      <c r="AW226">
        <f t="shared" si="45"/>
        <v>9.7526478088888879</v>
      </c>
      <c r="AX226" s="9"/>
      <c r="AY226" s="22">
        <v>0.98770100000000005</v>
      </c>
      <c r="AZ226" s="22">
        <v>28.6236</v>
      </c>
      <c r="BA226" s="22">
        <v>-1.2582400000000001E-2</v>
      </c>
      <c r="BB226" s="22">
        <v>216</v>
      </c>
      <c r="BC226" s="22">
        <v>0.98632799999999998</v>
      </c>
      <c r="BD226">
        <f t="shared" si="46"/>
        <v>15.533827160493827</v>
      </c>
      <c r="BE226">
        <f t="shared" si="47"/>
        <v>15.342776620246914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7.3667299999999996</v>
      </c>
      <c r="I227" s="22">
        <v>-1.33118E-2</v>
      </c>
      <c r="J227" s="22">
        <v>217</v>
      </c>
      <c r="K227" s="22">
        <v>0.58657800000000004</v>
      </c>
      <c r="L227">
        <f t="shared" si="36"/>
        <v>16.434320987654321</v>
      </c>
      <c r="M227">
        <f t="shared" si="37"/>
        <v>9.6520574935802479</v>
      </c>
      <c r="N227" s="9"/>
      <c r="O227" s="22">
        <v>0.99273699999999998</v>
      </c>
      <c r="P227" s="22">
        <v>10.9442</v>
      </c>
      <c r="Q227" s="22">
        <v>-1.2616E-2</v>
      </c>
      <c r="R227" s="22">
        <v>217</v>
      </c>
      <c r="S227" s="22">
        <v>0.99182099999999995</v>
      </c>
      <c r="T227">
        <f t="shared" si="38"/>
        <v>15.575308641975308</v>
      </c>
      <c r="U227">
        <f t="shared" si="39"/>
        <v>15.46218517530864</v>
      </c>
      <c r="X227" s="9"/>
      <c r="Y227" s="22">
        <v>0.58731100000000003</v>
      </c>
      <c r="Z227" s="22">
        <v>16.170000000000002</v>
      </c>
      <c r="AA227" s="22">
        <v>-1.3330099999999999E-2</v>
      </c>
      <c r="AB227" s="22">
        <v>217</v>
      </c>
      <c r="AC227" s="22">
        <v>0.58667000000000002</v>
      </c>
      <c r="AD227">
        <f t="shared" si="40"/>
        <v>16.456913580246912</v>
      </c>
      <c r="AE227">
        <f t="shared" si="41"/>
        <v>9.6653263717283942</v>
      </c>
      <c r="AF227" s="9"/>
      <c r="AG227" s="22">
        <v>0.99273699999999998</v>
      </c>
      <c r="AH227" s="22">
        <v>19.747499999999999</v>
      </c>
      <c r="AI227" s="22">
        <v>-1.2582400000000001E-2</v>
      </c>
      <c r="AJ227" s="22">
        <v>217</v>
      </c>
      <c r="AK227" s="22">
        <v>0.99151599999999995</v>
      </c>
      <c r="AL227">
        <f t="shared" si="42"/>
        <v>15.533827160493827</v>
      </c>
      <c r="AM227">
        <f t="shared" si="43"/>
        <v>15.421004973827159</v>
      </c>
      <c r="AP227" s="9"/>
      <c r="AQ227" s="22">
        <v>0.58731100000000003</v>
      </c>
      <c r="AR227" s="22">
        <v>25.0562</v>
      </c>
      <c r="AS227" s="22">
        <v>-1.33484E-2</v>
      </c>
      <c r="AT227" s="22">
        <v>217</v>
      </c>
      <c r="AU227" s="22">
        <v>0.58663900000000002</v>
      </c>
      <c r="AV227">
        <f t="shared" si="44"/>
        <v>16.479506172839503</v>
      </c>
      <c r="AW227">
        <f t="shared" si="45"/>
        <v>9.6785952498765422</v>
      </c>
      <c r="AX227" s="9"/>
      <c r="AY227" s="22">
        <v>0.99273699999999998</v>
      </c>
      <c r="AZ227" s="22">
        <v>28.633600000000001</v>
      </c>
      <c r="BA227" s="22">
        <v>-1.2582400000000001E-2</v>
      </c>
      <c r="BB227" s="22">
        <v>217</v>
      </c>
      <c r="BC227" s="22">
        <v>0.99151599999999995</v>
      </c>
      <c r="BD227">
        <f t="shared" si="46"/>
        <v>15.533827160493827</v>
      </c>
      <c r="BE227">
        <f t="shared" si="47"/>
        <v>15.421004973827159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7.3768000000000002</v>
      </c>
      <c r="I228" s="22">
        <v>-1.33148E-2</v>
      </c>
      <c r="J228" s="22">
        <v>218</v>
      </c>
      <c r="K228" s="22">
        <v>0.58160400000000001</v>
      </c>
      <c r="L228">
        <f t="shared" si="36"/>
        <v>16.438024691358024</v>
      </c>
      <c r="M228">
        <f t="shared" si="37"/>
        <v>9.5714508271604934</v>
      </c>
      <c r="N228" s="9"/>
      <c r="O228" s="22">
        <v>0.99777199999999999</v>
      </c>
      <c r="P228" s="22">
        <v>10.9543</v>
      </c>
      <c r="Q228" s="22">
        <v>-1.2600699999999999E-2</v>
      </c>
      <c r="R228" s="22">
        <v>218</v>
      </c>
      <c r="S228" s="22">
        <v>0.99639900000000003</v>
      </c>
      <c r="T228">
        <f t="shared" si="38"/>
        <v>15.556419753086418</v>
      </c>
      <c r="U228">
        <f t="shared" si="39"/>
        <v>15.521760049876541</v>
      </c>
      <c r="X228" s="9"/>
      <c r="Y228" s="22">
        <v>0.58227499999999999</v>
      </c>
      <c r="Z228" s="22">
        <v>16.18</v>
      </c>
      <c r="AA228" s="22">
        <v>-1.3336199999999999E-2</v>
      </c>
      <c r="AB228" s="22">
        <v>218</v>
      </c>
      <c r="AC228" s="22">
        <v>0.58157300000000001</v>
      </c>
      <c r="AD228">
        <f t="shared" si="40"/>
        <v>16.464444444444442</v>
      </c>
      <c r="AE228">
        <f t="shared" si="41"/>
        <v>9.5868343888888869</v>
      </c>
      <c r="AF228" s="9"/>
      <c r="AG228" s="22">
        <v>0.99777199999999999</v>
      </c>
      <c r="AH228" s="22">
        <v>19.7575</v>
      </c>
      <c r="AI228" s="22">
        <v>-1.25702E-2</v>
      </c>
      <c r="AJ228" s="22">
        <v>218</v>
      </c>
      <c r="AK228" s="22">
        <v>0.99639900000000003</v>
      </c>
      <c r="AL228">
        <f t="shared" si="42"/>
        <v>15.518765432098766</v>
      </c>
      <c r="AM228">
        <f t="shared" si="43"/>
        <v>15.48418962271605</v>
      </c>
      <c r="AP228" s="9"/>
      <c r="AQ228" s="22">
        <v>0.58227499999999999</v>
      </c>
      <c r="AR228" s="22">
        <v>25.066199999999998</v>
      </c>
      <c r="AS228" s="22">
        <v>-1.33545E-2</v>
      </c>
      <c r="AT228" s="22">
        <v>218</v>
      </c>
      <c r="AU228" s="22">
        <v>0.58154300000000003</v>
      </c>
      <c r="AV228">
        <f t="shared" si="44"/>
        <v>16.487037037037037</v>
      </c>
      <c r="AW228">
        <f t="shared" si="45"/>
        <v>9.5999894907407413</v>
      </c>
      <c r="AX228" s="9"/>
      <c r="AY228" s="22">
        <v>0.99777199999999999</v>
      </c>
      <c r="AZ228" s="22">
        <v>28.643699999999999</v>
      </c>
      <c r="BA228" s="22">
        <v>-1.25702E-2</v>
      </c>
      <c r="BB228" s="22">
        <v>218</v>
      </c>
      <c r="BC228" s="22">
        <v>0.99639900000000003</v>
      </c>
      <c r="BD228">
        <f t="shared" si="46"/>
        <v>15.518765432098766</v>
      </c>
      <c r="BE228">
        <f t="shared" si="47"/>
        <v>15.48418962271605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7.38687</v>
      </c>
      <c r="I229" s="22">
        <v>-1.33057E-2</v>
      </c>
      <c r="J229" s="22">
        <v>219</v>
      </c>
      <c r="K229" s="22">
        <v>0.57653799999999999</v>
      </c>
      <c r="L229">
        <f t="shared" si="36"/>
        <v>16.42679012345679</v>
      </c>
      <c r="M229">
        <f t="shared" si="37"/>
        <v>9.4822003308641971</v>
      </c>
      <c r="N229" s="9"/>
      <c r="O229" s="22">
        <v>1.00281</v>
      </c>
      <c r="P229" s="22">
        <v>10.964399999999999</v>
      </c>
      <c r="Q229" s="22">
        <v>-1.2582400000000001E-2</v>
      </c>
      <c r="R229" s="22">
        <v>219</v>
      </c>
      <c r="S229" s="22">
        <v>1.00159</v>
      </c>
      <c r="T229">
        <f t="shared" si="38"/>
        <v>15.533827160493827</v>
      </c>
      <c r="U229">
        <f t="shared" si="39"/>
        <v>15.577477214814815</v>
      </c>
      <c r="X229" s="9"/>
      <c r="Y229" s="22">
        <v>0.57723999999999998</v>
      </c>
      <c r="Z229" s="22">
        <v>16.190100000000001</v>
      </c>
      <c r="AA229" s="22">
        <v>-1.33423E-2</v>
      </c>
      <c r="AB229" s="22">
        <v>219</v>
      </c>
      <c r="AC229" s="22">
        <v>0.57653799999999999</v>
      </c>
      <c r="AD229">
        <f t="shared" si="40"/>
        <v>16.471975308641973</v>
      </c>
      <c r="AE229">
        <f t="shared" si="41"/>
        <v>9.5082830271604912</v>
      </c>
      <c r="AF229" s="9"/>
      <c r="AG229" s="22">
        <v>1.00281</v>
      </c>
      <c r="AH229" s="22">
        <v>19.767600000000002</v>
      </c>
      <c r="AI229" s="22">
        <v>-1.2548800000000001E-2</v>
      </c>
      <c r="AJ229" s="22">
        <v>219</v>
      </c>
      <c r="AK229" s="22">
        <v>1.0018899999999999</v>
      </c>
      <c r="AL229">
        <f t="shared" si="42"/>
        <v>15.492345679012345</v>
      </c>
      <c r="AM229">
        <f t="shared" si="43"/>
        <v>15.53587917037037</v>
      </c>
      <c r="AP229" s="9"/>
      <c r="AQ229" s="22">
        <v>0.57723999999999998</v>
      </c>
      <c r="AR229" s="22">
        <v>25.0763</v>
      </c>
      <c r="AS229" s="22">
        <v>-1.33606E-2</v>
      </c>
      <c r="AT229" s="22">
        <v>219</v>
      </c>
      <c r="AU229" s="22">
        <v>0.57650800000000002</v>
      </c>
      <c r="AV229">
        <f t="shared" si="44"/>
        <v>16.494567901234568</v>
      </c>
      <c r="AW229">
        <f t="shared" si="45"/>
        <v>9.521324375308641</v>
      </c>
      <c r="AX229" s="9"/>
      <c r="AY229" s="22">
        <v>1.00281</v>
      </c>
      <c r="AZ229" s="22">
        <v>28.6538</v>
      </c>
      <c r="BA229" s="22">
        <v>-1.25519E-2</v>
      </c>
      <c r="BB229" s="22">
        <v>219</v>
      </c>
      <c r="BC229" s="22">
        <v>1.0018899999999999</v>
      </c>
      <c r="BD229">
        <f t="shared" si="46"/>
        <v>15.496172839506173</v>
      </c>
      <c r="BE229">
        <f t="shared" si="47"/>
        <v>15.539717085185185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7.3969399999999998</v>
      </c>
      <c r="I230" s="22">
        <v>-1.33087E-2</v>
      </c>
      <c r="J230" s="22">
        <v>220</v>
      </c>
      <c r="K230" s="22">
        <v>0.57144200000000001</v>
      </c>
      <c r="L230">
        <f t="shared" si="36"/>
        <v>16.430493827160493</v>
      </c>
      <c r="M230">
        <f t="shared" si="37"/>
        <v>9.4016107203703694</v>
      </c>
      <c r="N230" s="9"/>
      <c r="O230" s="22">
        <v>1.0078400000000001</v>
      </c>
      <c r="P230" s="22">
        <v>10.974399999999999</v>
      </c>
      <c r="Q230" s="22">
        <v>-1.25732E-2</v>
      </c>
      <c r="R230" s="22">
        <v>220</v>
      </c>
      <c r="S230" s="22">
        <v>1.00708</v>
      </c>
      <c r="T230">
        <f t="shared" si="38"/>
        <v>15.522469135802467</v>
      </c>
      <c r="U230">
        <f t="shared" si="39"/>
        <v>15.644165293827159</v>
      </c>
      <c r="X230" s="9"/>
      <c r="Y230" s="22">
        <v>0.57220499999999996</v>
      </c>
      <c r="Z230" s="22">
        <v>16.200199999999999</v>
      </c>
      <c r="AA230" s="22">
        <v>-1.33423E-2</v>
      </c>
      <c r="AB230" s="22">
        <v>220</v>
      </c>
      <c r="AC230" s="22">
        <v>0.57150299999999998</v>
      </c>
      <c r="AD230">
        <f t="shared" si="40"/>
        <v>16.471975308641973</v>
      </c>
      <c r="AE230">
        <f t="shared" si="41"/>
        <v>9.4253466314814798</v>
      </c>
      <c r="AF230" s="9"/>
      <c r="AG230" s="22">
        <v>1.0078400000000001</v>
      </c>
      <c r="AH230" s="22">
        <v>19.777699999999999</v>
      </c>
      <c r="AI230" s="22">
        <v>-1.25244E-2</v>
      </c>
      <c r="AJ230" s="22">
        <v>220</v>
      </c>
      <c r="AK230" s="22">
        <v>1.00647</v>
      </c>
      <c r="AL230">
        <f t="shared" si="42"/>
        <v>15.462222222222222</v>
      </c>
      <c r="AM230">
        <f t="shared" si="43"/>
        <v>15.583446044444445</v>
      </c>
      <c r="AP230" s="9"/>
      <c r="AQ230" s="22">
        <v>0.57220499999999996</v>
      </c>
      <c r="AR230" s="22">
        <v>25.086400000000001</v>
      </c>
      <c r="AS230" s="22">
        <v>-1.33545E-2</v>
      </c>
      <c r="AT230" s="22">
        <v>220</v>
      </c>
      <c r="AU230" s="22">
        <v>0.57150299999999998</v>
      </c>
      <c r="AV230">
        <f t="shared" si="44"/>
        <v>16.487037037037037</v>
      </c>
      <c r="AW230">
        <f t="shared" si="45"/>
        <v>9.4339650277777771</v>
      </c>
      <c r="AX230" s="9"/>
      <c r="AY230" s="22">
        <v>1.0078400000000001</v>
      </c>
      <c r="AZ230" s="22">
        <v>28.663900000000002</v>
      </c>
      <c r="BA230" s="22">
        <v>-1.25275E-2</v>
      </c>
      <c r="BB230" s="22">
        <v>220</v>
      </c>
      <c r="BC230" s="22">
        <v>1.00647</v>
      </c>
      <c r="BD230">
        <f t="shared" si="46"/>
        <v>15.466049382716049</v>
      </c>
      <c r="BE230">
        <f t="shared" si="47"/>
        <v>15.587303209876543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7.4070099999999996</v>
      </c>
      <c r="I231" s="22">
        <v>-1.33087E-2</v>
      </c>
      <c r="J231" s="22">
        <v>221</v>
      </c>
      <c r="K231" s="22">
        <v>0.56649799999999995</v>
      </c>
      <c r="L231">
        <f t="shared" si="36"/>
        <v>16.430493827160493</v>
      </c>
      <c r="M231">
        <f t="shared" si="37"/>
        <v>9.3188667534567902</v>
      </c>
      <c r="N231" s="9"/>
      <c r="O231" s="22">
        <v>1.01288</v>
      </c>
      <c r="P231" s="22">
        <v>10.984500000000001</v>
      </c>
      <c r="Q231" s="22">
        <v>-1.2558E-2</v>
      </c>
      <c r="R231" s="22">
        <v>221</v>
      </c>
      <c r="S231" s="22">
        <v>1.01196</v>
      </c>
      <c r="T231">
        <f t="shared" si="38"/>
        <v>15.503703703703701</v>
      </c>
      <c r="U231">
        <f t="shared" si="39"/>
        <v>15.703391407407405</v>
      </c>
      <c r="X231" s="9"/>
      <c r="Y231" s="22">
        <v>0.56716900000000003</v>
      </c>
      <c r="Z231" s="22">
        <v>16.2103</v>
      </c>
      <c r="AA231" s="22">
        <v>-1.3345299999999999E-2</v>
      </c>
      <c r="AB231" s="22">
        <v>221</v>
      </c>
      <c r="AC231" s="22">
        <v>0.56646700000000005</v>
      </c>
      <c r="AD231">
        <f t="shared" si="40"/>
        <v>16.475679012345676</v>
      </c>
      <c r="AE231">
        <f t="shared" si="41"/>
        <v>9.3444943897530859</v>
      </c>
      <c r="AF231" s="9"/>
      <c r="AG231" s="22">
        <v>1.01288</v>
      </c>
      <c r="AH231" s="22">
        <v>19.787700000000001</v>
      </c>
      <c r="AI231" s="22">
        <v>-1.2500000000000001E-2</v>
      </c>
      <c r="AJ231" s="22">
        <v>221</v>
      </c>
      <c r="AK231" s="22">
        <v>1.01196</v>
      </c>
      <c r="AL231">
        <f t="shared" si="42"/>
        <v>15.432098765432098</v>
      </c>
      <c r="AM231">
        <f t="shared" si="43"/>
        <v>15.630864197530864</v>
      </c>
      <c r="AP231" s="9"/>
      <c r="AQ231" s="22">
        <v>0.56716900000000003</v>
      </c>
      <c r="AR231" s="22">
        <v>25.096399999999999</v>
      </c>
      <c r="AS231" s="22">
        <v>-1.33484E-2</v>
      </c>
      <c r="AT231" s="22">
        <v>221</v>
      </c>
      <c r="AU231" s="22">
        <v>0.56649799999999995</v>
      </c>
      <c r="AV231">
        <f t="shared" si="44"/>
        <v>16.479506172839503</v>
      </c>
      <c r="AW231">
        <f t="shared" si="45"/>
        <v>9.3466650365432091</v>
      </c>
      <c r="AX231" s="9"/>
      <c r="AY231" s="22">
        <v>1.01288</v>
      </c>
      <c r="AZ231" s="22">
        <v>28.6739</v>
      </c>
      <c r="BA231" s="22">
        <v>-1.2512199999999999E-2</v>
      </c>
      <c r="BB231" s="22">
        <v>221</v>
      </c>
      <c r="BC231" s="22">
        <v>1.01166</v>
      </c>
      <c r="BD231">
        <f t="shared" si="46"/>
        <v>15.447160493827159</v>
      </c>
      <c r="BE231">
        <f t="shared" si="47"/>
        <v>15.646119920987653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7.41709</v>
      </c>
      <c r="I232" s="22">
        <v>-1.33118E-2</v>
      </c>
      <c r="J232" s="22">
        <v>222</v>
      </c>
      <c r="K232" s="22">
        <v>0.56143200000000004</v>
      </c>
      <c r="L232">
        <f t="shared" si="36"/>
        <v>16.434320987654321</v>
      </c>
      <c r="M232">
        <f t="shared" si="37"/>
        <v>9.2382905940740745</v>
      </c>
      <c r="N232" s="9"/>
      <c r="O232" s="22">
        <v>1.0179100000000001</v>
      </c>
      <c r="P232" s="22">
        <v>10.9946</v>
      </c>
      <c r="Q232" s="22">
        <v>-1.2545799999999999E-2</v>
      </c>
      <c r="R232" s="22">
        <v>222</v>
      </c>
      <c r="S232" s="22">
        <v>1.01685</v>
      </c>
      <c r="T232">
        <f t="shared" si="38"/>
        <v>15.48864197530864</v>
      </c>
      <c r="U232">
        <f t="shared" si="39"/>
        <v>15.766043553086419</v>
      </c>
      <c r="X232" s="9"/>
      <c r="Y232" s="22">
        <v>0.56213400000000002</v>
      </c>
      <c r="Z232" s="22">
        <v>16.220300000000002</v>
      </c>
      <c r="AA232" s="22">
        <v>-1.3345299999999999E-2</v>
      </c>
      <c r="AB232" s="22">
        <v>222</v>
      </c>
      <c r="AC232" s="22">
        <v>0.56143200000000004</v>
      </c>
      <c r="AD232">
        <f t="shared" si="40"/>
        <v>16.475679012345676</v>
      </c>
      <c r="AE232">
        <f t="shared" si="41"/>
        <v>9.2615393459259252</v>
      </c>
      <c r="AF232" s="9"/>
      <c r="AG232" s="22">
        <v>1.0179100000000001</v>
      </c>
      <c r="AH232" s="22">
        <v>19.797799999999999</v>
      </c>
      <c r="AI232" s="22">
        <v>-1.24756E-2</v>
      </c>
      <c r="AJ232" s="22">
        <v>222</v>
      </c>
      <c r="AK232" s="22">
        <v>1.01715</v>
      </c>
      <c r="AL232">
        <f t="shared" si="42"/>
        <v>15.401975308641974</v>
      </c>
      <c r="AM232">
        <f t="shared" si="43"/>
        <v>15.677824686419754</v>
      </c>
      <c r="AP232" s="9"/>
      <c r="AQ232" s="22">
        <v>0.56213400000000002</v>
      </c>
      <c r="AR232" s="22">
        <v>25.1065</v>
      </c>
      <c r="AS232" s="22">
        <v>-1.3345299999999999E-2</v>
      </c>
      <c r="AT232" s="22">
        <v>222</v>
      </c>
      <c r="AU232" s="22">
        <v>0.56143200000000004</v>
      </c>
      <c r="AV232">
        <f t="shared" si="44"/>
        <v>16.475679012345676</v>
      </c>
      <c r="AW232">
        <f t="shared" si="45"/>
        <v>9.2615393459259252</v>
      </c>
      <c r="AX232" s="9"/>
      <c r="AY232" s="22">
        <v>1.0179100000000001</v>
      </c>
      <c r="AZ232" s="22">
        <v>28.684000000000001</v>
      </c>
      <c r="BA232" s="22">
        <v>-1.2500000000000001E-2</v>
      </c>
      <c r="BB232" s="22">
        <v>222</v>
      </c>
      <c r="BC232" s="22">
        <v>1.01715</v>
      </c>
      <c r="BD232">
        <f t="shared" si="46"/>
        <v>15.432098765432098</v>
      </c>
      <c r="BE232">
        <f t="shared" si="47"/>
        <v>15.708487654320988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7.4271599999999998</v>
      </c>
      <c r="I233" s="22">
        <v>-1.3324000000000001E-2</v>
      </c>
      <c r="J233" s="22">
        <v>223</v>
      </c>
      <c r="K233" s="22">
        <v>0.556396</v>
      </c>
      <c r="L233">
        <f t="shared" si="36"/>
        <v>16.449382716049382</v>
      </c>
      <c r="M233">
        <f t="shared" si="37"/>
        <v>9.1639182123456777</v>
      </c>
      <c r="N233" s="9"/>
      <c r="O233" s="22">
        <v>1.02295</v>
      </c>
      <c r="P233" s="22">
        <v>11.0046</v>
      </c>
      <c r="Q233" s="22">
        <v>-1.25305E-2</v>
      </c>
      <c r="R233" s="22">
        <v>223</v>
      </c>
      <c r="S233" s="22">
        <v>1.02203</v>
      </c>
      <c r="T233">
        <f t="shared" si="38"/>
        <v>15.469753086419752</v>
      </c>
      <c r="U233">
        <f t="shared" si="39"/>
        <v>15.824783919753086</v>
      </c>
      <c r="X233" s="9"/>
      <c r="Y233" s="22">
        <v>0.55709799999999998</v>
      </c>
      <c r="Z233" s="22">
        <v>16.230399999999999</v>
      </c>
      <c r="AA233" s="22">
        <v>-1.33423E-2</v>
      </c>
      <c r="AB233" s="22">
        <v>223</v>
      </c>
      <c r="AC233" s="22">
        <v>0.556396</v>
      </c>
      <c r="AD233">
        <f t="shared" si="40"/>
        <v>16.471975308641973</v>
      </c>
      <c r="AE233">
        <f t="shared" si="41"/>
        <v>9.1765045004938255</v>
      </c>
      <c r="AF233" s="9"/>
      <c r="AG233" s="22">
        <v>1.02295</v>
      </c>
      <c r="AH233" s="22">
        <v>19.8079</v>
      </c>
      <c r="AI233" s="22">
        <v>-1.24542E-2</v>
      </c>
      <c r="AJ233" s="22">
        <v>223</v>
      </c>
      <c r="AK233" s="22">
        <v>1.02173</v>
      </c>
      <c r="AL233">
        <f t="shared" si="42"/>
        <v>15.375555555555556</v>
      </c>
      <c r="AM233">
        <f t="shared" si="43"/>
        <v>15.728424555555556</v>
      </c>
      <c r="AP233" s="9"/>
      <c r="AQ233" s="22">
        <v>0.55709799999999998</v>
      </c>
      <c r="AR233" s="22">
        <v>25.116599999999998</v>
      </c>
      <c r="AS233" s="22">
        <v>-1.3345299999999999E-2</v>
      </c>
      <c r="AT233" s="22">
        <v>223</v>
      </c>
      <c r="AU233" s="22">
        <v>0.55624399999999996</v>
      </c>
      <c r="AV233">
        <f t="shared" si="44"/>
        <v>16.475679012345676</v>
      </c>
      <c r="AW233">
        <f t="shared" si="45"/>
        <v>9.1785678264197514</v>
      </c>
      <c r="AX233" s="9"/>
      <c r="AY233" s="22">
        <v>1.02295</v>
      </c>
      <c r="AZ233" s="22">
        <v>28.694099999999999</v>
      </c>
      <c r="BA233" s="22">
        <v>-1.2472499999999999E-2</v>
      </c>
      <c r="BB233" s="22">
        <v>223</v>
      </c>
      <c r="BC233" s="22">
        <v>1.02203</v>
      </c>
      <c r="BD233">
        <f t="shared" si="46"/>
        <v>15.398148148148147</v>
      </c>
      <c r="BE233">
        <f t="shared" si="47"/>
        <v>15.751535648148147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7.4372299999999996</v>
      </c>
      <c r="I234" s="22">
        <v>-1.3324000000000001E-2</v>
      </c>
      <c r="J234" s="22">
        <v>224</v>
      </c>
      <c r="K234" s="22">
        <v>0.55130000000000001</v>
      </c>
      <c r="L234">
        <f t="shared" si="36"/>
        <v>16.449382716049382</v>
      </c>
      <c r="M234">
        <f t="shared" si="37"/>
        <v>9.0810955703703691</v>
      </c>
      <c r="N234" s="9"/>
      <c r="O234" s="22">
        <v>1.0279799999999999</v>
      </c>
      <c r="P234" s="22">
        <v>11.014699999999999</v>
      </c>
      <c r="Q234" s="22">
        <v>-1.25183E-2</v>
      </c>
      <c r="R234" s="22">
        <v>224</v>
      </c>
      <c r="S234" s="22">
        <v>1.02722</v>
      </c>
      <c r="T234">
        <f t="shared" si="38"/>
        <v>15.454691358024689</v>
      </c>
      <c r="U234">
        <f t="shared" si="39"/>
        <v>15.887113622222218</v>
      </c>
      <c r="X234" s="9"/>
      <c r="Y234" s="22">
        <v>0.55206299999999997</v>
      </c>
      <c r="Z234" s="22">
        <v>16.240500000000001</v>
      </c>
      <c r="AA234" s="22">
        <v>-1.3339200000000001E-2</v>
      </c>
      <c r="AB234" s="22">
        <v>224</v>
      </c>
      <c r="AC234" s="22">
        <v>0.55136099999999999</v>
      </c>
      <c r="AD234">
        <f t="shared" si="40"/>
        <v>16.468148148148149</v>
      </c>
      <c r="AE234">
        <f t="shared" si="41"/>
        <v>9.0914552711111103</v>
      </c>
      <c r="AF234" s="9"/>
      <c r="AG234" s="22">
        <v>1.0279799999999999</v>
      </c>
      <c r="AH234" s="22">
        <v>19.818000000000001</v>
      </c>
      <c r="AI234" s="22">
        <v>-1.2442E-2</v>
      </c>
      <c r="AJ234" s="22">
        <v>224</v>
      </c>
      <c r="AK234" s="22">
        <v>1.0269200000000001</v>
      </c>
      <c r="AL234">
        <f t="shared" si="42"/>
        <v>15.360493827160493</v>
      </c>
      <c r="AM234">
        <f t="shared" si="43"/>
        <v>15.790280444444441</v>
      </c>
      <c r="AP234" s="9"/>
      <c r="AQ234" s="22">
        <v>0.55206299999999997</v>
      </c>
      <c r="AR234" s="22">
        <v>25.1267</v>
      </c>
      <c r="AS234" s="22">
        <v>-1.33545E-2</v>
      </c>
      <c r="AT234" s="22">
        <v>224</v>
      </c>
      <c r="AU234" s="22">
        <v>0.55130000000000001</v>
      </c>
      <c r="AV234">
        <f t="shared" si="44"/>
        <v>16.487037037037037</v>
      </c>
      <c r="AW234">
        <f t="shared" si="45"/>
        <v>9.1018831277777767</v>
      </c>
      <c r="AX234" s="9"/>
      <c r="AY234" s="22">
        <v>1.0279799999999999</v>
      </c>
      <c r="AZ234" s="22">
        <v>28.7041</v>
      </c>
      <c r="BA234" s="22">
        <v>-1.2457299999999999E-2</v>
      </c>
      <c r="BB234" s="22">
        <v>224</v>
      </c>
      <c r="BC234" s="22">
        <v>1.02722</v>
      </c>
      <c r="BD234">
        <f t="shared" si="46"/>
        <v>15.379382716049379</v>
      </c>
      <c r="BE234">
        <f t="shared" si="47"/>
        <v>15.80969784444444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7.4473000000000003</v>
      </c>
      <c r="I235" s="22">
        <v>-1.3333100000000001E-2</v>
      </c>
      <c r="J235" s="22">
        <v>225</v>
      </c>
      <c r="K235" s="22">
        <v>0.54635599999999995</v>
      </c>
      <c r="L235">
        <f t="shared" si="36"/>
        <v>16.460617283950615</v>
      </c>
      <c r="M235">
        <f t="shared" si="37"/>
        <v>9.0044185516049371</v>
      </c>
      <c r="N235" s="9"/>
      <c r="O235" s="22">
        <v>1.03302</v>
      </c>
      <c r="P235" s="22">
        <v>11.024800000000001</v>
      </c>
      <c r="Q235" s="22">
        <v>-1.25153E-2</v>
      </c>
      <c r="R235" s="22">
        <v>225</v>
      </c>
      <c r="S235" s="22">
        <v>1.0318000000000001</v>
      </c>
      <c r="T235">
        <f t="shared" si="38"/>
        <v>15.450987654320988</v>
      </c>
      <c r="U235">
        <f t="shared" si="39"/>
        <v>15.961179266666669</v>
      </c>
      <c r="X235" s="9"/>
      <c r="Y235" s="22">
        <v>0.54702799999999996</v>
      </c>
      <c r="Z235" s="22">
        <v>16.250499999999999</v>
      </c>
      <c r="AA235" s="22">
        <v>-1.3339200000000001E-2</v>
      </c>
      <c r="AB235" s="22">
        <v>225</v>
      </c>
      <c r="AC235" s="22">
        <v>0.54635599999999995</v>
      </c>
      <c r="AD235">
        <f t="shared" si="40"/>
        <v>16.468148148148149</v>
      </c>
      <c r="AE235">
        <f t="shared" si="41"/>
        <v>9.0085381451851845</v>
      </c>
      <c r="AF235" s="9"/>
      <c r="AG235" s="22">
        <v>1.03302</v>
      </c>
      <c r="AH235" s="22">
        <v>19.827999999999999</v>
      </c>
      <c r="AI235" s="22">
        <v>-1.24268E-2</v>
      </c>
      <c r="AJ235" s="22">
        <v>225</v>
      </c>
      <c r="AK235" s="22">
        <v>1.0318000000000001</v>
      </c>
      <c r="AL235">
        <f t="shared" si="42"/>
        <v>15.341728395061727</v>
      </c>
      <c r="AM235">
        <f t="shared" si="43"/>
        <v>15.848312266666666</v>
      </c>
      <c r="AP235" s="9"/>
      <c r="AQ235" s="22">
        <v>0.54702799999999996</v>
      </c>
      <c r="AR235" s="22">
        <v>25.136700000000001</v>
      </c>
      <c r="AS235" s="22">
        <v>-1.33545E-2</v>
      </c>
      <c r="AT235" s="22">
        <v>225</v>
      </c>
      <c r="AU235" s="22">
        <v>0.54638699999999996</v>
      </c>
      <c r="AV235">
        <f t="shared" si="44"/>
        <v>16.487037037037037</v>
      </c>
      <c r="AW235">
        <f t="shared" si="45"/>
        <v>9.0188708962962956</v>
      </c>
      <c r="AX235" s="9"/>
      <c r="AY235" s="22">
        <v>1.03302</v>
      </c>
      <c r="AZ235" s="22">
        <v>28.714200000000002</v>
      </c>
      <c r="BA235" s="22">
        <v>-1.2439E-2</v>
      </c>
      <c r="BB235" s="22">
        <v>225</v>
      </c>
      <c r="BC235" s="22">
        <v>1.03241</v>
      </c>
      <c r="BD235">
        <f t="shared" si="46"/>
        <v>15.35679012345679</v>
      </c>
      <c r="BE235">
        <f t="shared" si="47"/>
        <v>15.863871333333334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7.4573700000000001</v>
      </c>
      <c r="I236" s="22">
        <v>-1.3330099999999999E-2</v>
      </c>
      <c r="J236" s="22">
        <v>226</v>
      </c>
      <c r="K236" s="22">
        <v>0.54122899999999996</v>
      </c>
      <c r="L236">
        <f t="shared" si="36"/>
        <v>16.456913580246912</v>
      </c>
      <c r="M236">
        <f t="shared" si="37"/>
        <v>8.9195155051851849</v>
      </c>
      <c r="N236" s="9"/>
      <c r="O236" s="22">
        <v>1.03806</v>
      </c>
      <c r="P236" s="22">
        <v>11.0349</v>
      </c>
      <c r="Q236" s="22">
        <v>-1.25031E-2</v>
      </c>
      <c r="R236" s="22">
        <v>226</v>
      </c>
      <c r="S236" s="22">
        <v>1.03607</v>
      </c>
      <c r="T236">
        <f t="shared" si="38"/>
        <v>15.435925925925924</v>
      </c>
      <c r="U236">
        <f t="shared" si="39"/>
        <v>16.023417266666662</v>
      </c>
      <c r="X236" s="9"/>
      <c r="Y236" s="22">
        <v>0.54199200000000003</v>
      </c>
      <c r="Z236" s="22">
        <v>16.2606</v>
      </c>
      <c r="AA236" s="22">
        <v>-1.33484E-2</v>
      </c>
      <c r="AB236" s="22">
        <v>226</v>
      </c>
      <c r="AC236" s="22">
        <v>0.54129000000000005</v>
      </c>
      <c r="AD236">
        <f t="shared" si="40"/>
        <v>16.479506172839503</v>
      </c>
      <c r="AE236">
        <f t="shared" si="41"/>
        <v>8.931760509629628</v>
      </c>
      <c r="AF236" s="9"/>
      <c r="AG236" s="22">
        <v>1.03806</v>
      </c>
      <c r="AH236" s="22">
        <v>19.838100000000001</v>
      </c>
      <c r="AI236" s="22">
        <v>-1.24054E-2</v>
      </c>
      <c r="AJ236" s="22">
        <v>226</v>
      </c>
      <c r="AK236" s="22">
        <v>1.0369900000000001</v>
      </c>
      <c r="AL236">
        <f t="shared" si="42"/>
        <v>15.315308641975308</v>
      </c>
      <c r="AM236">
        <f t="shared" si="43"/>
        <v>15.898209288888888</v>
      </c>
      <c r="AP236" s="9"/>
      <c r="AQ236" s="22">
        <v>0.54199200000000003</v>
      </c>
      <c r="AR236" s="22">
        <v>25.146799999999999</v>
      </c>
      <c r="AS236" s="22">
        <v>-1.33636E-2</v>
      </c>
      <c r="AT236" s="22">
        <v>226</v>
      </c>
      <c r="AU236" s="22">
        <v>0.54135100000000003</v>
      </c>
      <c r="AV236">
        <f t="shared" si="44"/>
        <v>16.498271604938271</v>
      </c>
      <c r="AW236">
        <f t="shared" si="45"/>
        <v>8.941931223703703</v>
      </c>
      <c r="AX236" s="9"/>
      <c r="AY236" s="22">
        <v>1.03806</v>
      </c>
      <c r="AZ236" s="22">
        <v>28.724299999999999</v>
      </c>
      <c r="BA236" s="22">
        <v>-1.24207E-2</v>
      </c>
      <c r="BB236" s="22">
        <v>226</v>
      </c>
      <c r="BC236" s="22">
        <v>1.0369900000000001</v>
      </c>
      <c r="BD236">
        <f t="shared" si="46"/>
        <v>15.334197530864195</v>
      </c>
      <c r="BE236">
        <f t="shared" si="47"/>
        <v>15.917817088888885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7.4674399999999999</v>
      </c>
      <c r="I237" s="22">
        <v>-1.3345299999999999E-2</v>
      </c>
      <c r="J237" s="22">
        <v>227</v>
      </c>
      <c r="K237" s="22">
        <v>0.53622400000000003</v>
      </c>
      <c r="L237">
        <f t="shared" si="36"/>
        <v>16.475679012345676</v>
      </c>
      <c r="M237">
        <f t="shared" si="37"/>
        <v>8.8467311754320974</v>
      </c>
      <c r="N237" s="9"/>
      <c r="O237" s="22">
        <v>1.0430900000000001</v>
      </c>
      <c r="P237" s="22">
        <v>11.0449</v>
      </c>
      <c r="Q237" s="22">
        <v>-1.24939E-2</v>
      </c>
      <c r="R237" s="22">
        <v>227</v>
      </c>
      <c r="S237" s="22">
        <v>1.0421800000000001</v>
      </c>
      <c r="T237">
        <f t="shared" si="38"/>
        <v>15.424567901234568</v>
      </c>
      <c r="U237">
        <f t="shared" si="39"/>
        <v>16.089212532098767</v>
      </c>
      <c r="X237" s="9"/>
      <c r="Y237" s="22">
        <v>0.53695700000000002</v>
      </c>
      <c r="Z237" s="22">
        <v>16.270700000000001</v>
      </c>
      <c r="AA237" s="22">
        <v>-1.33484E-2</v>
      </c>
      <c r="AB237" s="22">
        <v>227</v>
      </c>
      <c r="AC237" s="22">
        <v>0.53631600000000001</v>
      </c>
      <c r="AD237">
        <f t="shared" si="40"/>
        <v>16.479506172839503</v>
      </c>
      <c r="AE237">
        <f t="shared" si="41"/>
        <v>8.8487861960493817</v>
      </c>
      <c r="AF237" s="9"/>
      <c r="AG237" s="22">
        <v>1.0430900000000001</v>
      </c>
      <c r="AH237" s="22">
        <v>19.848199999999999</v>
      </c>
      <c r="AI237" s="22">
        <v>-1.23871E-2</v>
      </c>
      <c r="AJ237" s="22">
        <v>227</v>
      </c>
      <c r="AK237" s="22">
        <v>1.0421800000000001</v>
      </c>
      <c r="AL237">
        <f t="shared" si="42"/>
        <v>15.292716049382715</v>
      </c>
      <c r="AM237">
        <f t="shared" si="43"/>
        <v>15.951679183950617</v>
      </c>
      <c r="AP237" s="9"/>
      <c r="AQ237" s="22">
        <v>0.53695700000000002</v>
      </c>
      <c r="AR237" s="22">
        <v>25.1569</v>
      </c>
      <c r="AS237" s="22">
        <v>-1.33759E-2</v>
      </c>
      <c r="AT237" s="22">
        <v>227</v>
      </c>
      <c r="AU237" s="22">
        <v>0.53619399999999995</v>
      </c>
      <c r="AV237">
        <f t="shared" si="44"/>
        <v>16.513456790123456</v>
      </c>
      <c r="AW237">
        <f t="shared" si="45"/>
        <v>8.8670162176543208</v>
      </c>
      <c r="AX237" s="9"/>
      <c r="AY237" s="22">
        <v>1.0430900000000001</v>
      </c>
      <c r="AZ237" s="22">
        <v>28.734400000000001</v>
      </c>
      <c r="BA237" s="22">
        <v>-1.23932E-2</v>
      </c>
      <c r="BB237" s="22">
        <v>227</v>
      </c>
      <c r="BC237" s="22">
        <v>1.0412600000000001</v>
      </c>
      <c r="BD237">
        <f t="shared" si="46"/>
        <v>15.300246913580246</v>
      </c>
      <c r="BE237">
        <f t="shared" si="47"/>
        <v>15.959534553086419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7.4775099999999997</v>
      </c>
      <c r="I238" s="22">
        <v>-1.33636E-2</v>
      </c>
      <c r="J238" s="22">
        <v>228</v>
      </c>
      <c r="K238" s="22">
        <v>0.531219</v>
      </c>
      <c r="L238">
        <f t="shared" si="36"/>
        <v>16.498271604938271</v>
      </c>
      <c r="M238">
        <f t="shared" si="37"/>
        <v>8.7757771303703702</v>
      </c>
      <c r="N238" s="9"/>
      <c r="O238" s="22">
        <v>1.04813</v>
      </c>
      <c r="P238" s="22">
        <v>11.055</v>
      </c>
      <c r="Q238" s="22">
        <v>-1.2472499999999999E-2</v>
      </c>
      <c r="R238" s="22">
        <v>228</v>
      </c>
      <c r="S238" s="22">
        <v>1.0470600000000001</v>
      </c>
      <c r="T238">
        <f t="shared" si="38"/>
        <v>15.398148148148147</v>
      </c>
      <c r="U238">
        <f t="shared" si="39"/>
        <v>16.139261018518518</v>
      </c>
      <c r="X238" s="9"/>
      <c r="Y238" s="22">
        <v>0.53192099999999998</v>
      </c>
      <c r="Z238" s="22">
        <v>16.280799999999999</v>
      </c>
      <c r="AA238" s="22">
        <v>-1.3351399999999999E-2</v>
      </c>
      <c r="AB238" s="22">
        <v>228</v>
      </c>
      <c r="AC238" s="22">
        <v>0.531281</v>
      </c>
      <c r="AD238">
        <f t="shared" si="40"/>
        <v>16.483209876543206</v>
      </c>
      <c r="AE238">
        <f t="shared" si="41"/>
        <v>8.7677654807407386</v>
      </c>
      <c r="AF238" s="9"/>
      <c r="AG238" s="22">
        <v>1.04813</v>
      </c>
      <c r="AH238" s="22">
        <v>19.8582</v>
      </c>
      <c r="AI238" s="22">
        <v>-1.2362700000000001E-2</v>
      </c>
      <c r="AJ238" s="22">
        <v>228</v>
      </c>
      <c r="AK238" s="22">
        <v>1.0470600000000001</v>
      </c>
      <c r="AL238">
        <f t="shared" si="42"/>
        <v>15.262592592592593</v>
      </c>
      <c r="AM238">
        <f t="shared" si="43"/>
        <v>15.997181174074075</v>
      </c>
      <c r="AP238" s="9"/>
      <c r="AQ238" s="22">
        <v>0.53192099999999998</v>
      </c>
      <c r="AR238" s="22">
        <v>25.166899999999998</v>
      </c>
      <c r="AS238" s="22">
        <v>-1.3384999999999999E-2</v>
      </c>
      <c r="AT238" s="22">
        <v>228</v>
      </c>
      <c r="AU238" s="22">
        <v>0.53118900000000002</v>
      </c>
      <c r="AV238">
        <f t="shared" si="44"/>
        <v>16.52469135802469</v>
      </c>
      <c r="AW238">
        <f t="shared" si="45"/>
        <v>8.789830351851851</v>
      </c>
      <c r="AX238" s="9"/>
      <c r="AY238" s="22">
        <v>1.04813</v>
      </c>
      <c r="AZ238" s="22">
        <v>28.744399999999999</v>
      </c>
      <c r="BA238" s="22">
        <v>-1.2362700000000001E-2</v>
      </c>
      <c r="BB238" s="22">
        <v>228</v>
      </c>
      <c r="BC238" s="22">
        <v>1.0470600000000001</v>
      </c>
      <c r="BD238">
        <f t="shared" si="46"/>
        <v>15.262592592592593</v>
      </c>
      <c r="BE238">
        <f t="shared" si="47"/>
        <v>15.997181174074075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7.4875800000000003</v>
      </c>
      <c r="I239" s="22">
        <v>-1.33759E-2</v>
      </c>
      <c r="J239" s="22">
        <v>229</v>
      </c>
      <c r="K239" s="22">
        <v>0.52618399999999999</v>
      </c>
      <c r="L239">
        <f t="shared" si="36"/>
        <v>16.513456790123456</v>
      </c>
      <c r="M239">
        <f t="shared" si="37"/>
        <v>8.7007091943209875</v>
      </c>
      <c r="N239" s="9"/>
      <c r="O239" s="22">
        <v>1.0531600000000001</v>
      </c>
      <c r="P239" s="22">
        <v>11.065099999999999</v>
      </c>
      <c r="Q239" s="22">
        <v>-1.2451200000000001E-2</v>
      </c>
      <c r="R239" s="22">
        <v>229</v>
      </c>
      <c r="S239" s="22">
        <v>1.0513300000000001</v>
      </c>
      <c r="T239">
        <f t="shared" si="38"/>
        <v>15.371851851851853</v>
      </c>
      <c r="U239">
        <f t="shared" si="39"/>
        <v>16.1890194962963</v>
      </c>
      <c r="X239" s="9"/>
      <c r="Y239" s="22">
        <v>0.52688599999999997</v>
      </c>
      <c r="Z239" s="22">
        <v>16.290800000000001</v>
      </c>
      <c r="AA239" s="22">
        <v>-1.33545E-2</v>
      </c>
      <c r="AB239" s="22">
        <v>229</v>
      </c>
      <c r="AC239" s="22">
        <v>0.52615400000000001</v>
      </c>
      <c r="AD239">
        <f t="shared" si="40"/>
        <v>16.487037037037037</v>
      </c>
      <c r="AE239">
        <f t="shared" si="41"/>
        <v>8.6867889962962952</v>
      </c>
      <c r="AF239" s="9"/>
      <c r="AG239" s="22">
        <v>1.0531600000000001</v>
      </c>
      <c r="AH239" s="22">
        <v>19.868300000000001</v>
      </c>
      <c r="AI239" s="22">
        <v>-1.23383E-2</v>
      </c>
      <c r="AJ239" s="22">
        <v>229</v>
      </c>
      <c r="AK239" s="22">
        <v>1.0519400000000001</v>
      </c>
      <c r="AL239">
        <f t="shared" si="42"/>
        <v>15.232469135802468</v>
      </c>
      <c r="AM239">
        <f t="shared" si="43"/>
        <v>16.042227195061727</v>
      </c>
      <c r="AP239" s="9"/>
      <c r="AQ239" s="22">
        <v>0.52688599999999997</v>
      </c>
      <c r="AR239" s="22">
        <v>25.177</v>
      </c>
      <c r="AS239" s="22">
        <v>-1.33942E-2</v>
      </c>
      <c r="AT239" s="22">
        <v>229</v>
      </c>
      <c r="AU239" s="22">
        <v>0.52621499999999999</v>
      </c>
      <c r="AV239">
        <f t="shared" si="44"/>
        <v>16.536049382716048</v>
      </c>
      <c r="AW239">
        <f t="shared" si="45"/>
        <v>8.712612915061726</v>
      </c>
      <c r="AX239" s="9"/>
      <c r="AY239" s="22">
        <v>1.0531600000000001</v>
      </c>
      <c r="AZ239" s="22">
        <v>28.7545</v>
      </c>
      <c r="BA239" s="22">
        <v>-1.2341299999999999E-2</v>
      </c>
      <c r="BB239" s="22">
        <v>229</v>
      </c>
      <c r="BC239" s="22">
        <v>1.0522499999999999</v>
      </c>
      <c r="BD239">
        <f t="shared" si="46"/>
        <v>15.236172839506171</v>
      </c>
      <c r="BE239">
        <f t="shared" si="47"/>
        <v>16.046127787654321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7.4976500000000001</v>
      </c>
      <c r="I240" s="22">
        <v>-1.33881E-2</v>
      </c>
      <c r="J240" s="22">
        <v>230</v>
      </c>
      <c r="K240" s="22">
        <v>0.52114899999999997</v>
      </c>
      <c r="L240">
        <f t="shared" si="36"/>
        <v>16.528518518518517</v>
      </c>
      <c r="M240">
        <f t="shared" si="37"/>
        <v>8.6254239174074065</v>
      </c>
      <c r="N240" s="9"/>
      <c r="O240" s="22">
        <v>1.0582</v>
      </c>
      <c r="P240" s="22">
        <v>11.075100000000001</v>
      </c>
      <c r="Q240" s="22">
        <v>-1.24298E-2</v>
      </c>
      <c r="R240" s="22">
        <v>230</v>
      </c>
      <c r="S240" s="22">
        <v>1.0574300000000001</v>
      </c>
      <c r="T240">
        <f t="shared" si="38"/>
        <v>15.34543209876543</v>
      </c>
      <c r="U240">
        <f t="shared" si="39"/>
        <v>16.238536246913579</v>
      </c>
      <c r="X240" s="9"/>
      <c r="Y240" s="22">
        <v>0.52185099999999995</v>
      </c>
      <c r="Z240" s="22">
        <v>16.300899999999999</v>
      </c>
      <c r="AA240" s="22">
        <v>-1.33545E-2</v>
      </c>
      <c r="AB240" s="22">
        <v>230</v>
      </c>
      <c r="AC240" s="22">
        <v>0.52120999999999995</v>
      </c>
      <c r="AD240">
        <f t="shared" si="40"/>
        <v>16.487037037037037</v>
      </c>
      <c r="AE240">
        <f t="shared" si="41"/>
        <v>8.603776764814814</v>
      </c>
      <c r="AF240" s="9"/>
      <c r="AG240" s="22">
        <v>1.0582</v>
      </c>
      <c r="AH240" s="22">
        <v>19.878399999999999</v>
      </c>
      <c r="AI240" s="22">
        <v>-1.23108E-2</v>
      </c>
      <c r="AJ240" s="22">
        <v>230</v>
      </c>
      <c r="AK240" s="22">
        <v>1.0568200000000001</v>
      </c>
      <c r="AL240">
        <f t="shared" si="42"/>
        <v>15.198518518518517</v>
      </c>
      <c r="AM240">
        <f t="shared" si="43"/>
        <v>16.083072296296294</v>
      </c>
      <c r="AP240" s="9"/>
      <c r="AQ240" s="22">
        <v>0.52185099999999995</v>
      </c>
      <c r="AR240" s="22">
        <v>25.187100000000001</v>
      </c>
      <c r="AS240" s="22">
        <v>-1.34033E-2</v>
      </c>
      <c r="AT240" s="22">
        <v>230</v>
      </c>
      <c r="AU240" s="22">
        <v>0.52120999999999995</v>
      </c>
      <c r="AV240">
        <f t="shared" si="44"/>
        <v>16.547283950617281</v>
      </c>
      <c r="AW240">
        <f t="shared" si="45"/>
        <v>8.6352166769135774</v>
      </c>
      <c r="AX240" s="9"/>
      <c r="AY240" s="22">
        <v>1.0582</v>
      </c>
      <c r="AZ240" s="22">
        <v>28.764600000000002</v>
      </c>
      <c r="BA240" s="22">
        <v>-1.23199E-2</v>
      </c>
      <c r="BB240" s="22">
        <v>230</v>
      </c>
      <c r="BC240" s="22">
        <v>1.0577399999999999</v>
      </c>
      <c r="BD240">
        <f t="shared" si="46"/>
        <v>15.209753086419752</v>
      </c>
      <c r="BE240">
        <f t="shared" si="47"/>
        <v>16.094960716049382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7.5077199999999999</v>
      </c>
      <c r="I241" s="22">
        <v>-1.33942E-2</v>
      </c>
      <c r="J241" s="22">
        <v>231</v>
      </c>
      <c r="K241" s="22">
        <v>0.51608299999999996</v>
      </c>
      <c r="L241">
        <f t="shared" si="36"/>
        <v>16.536049382716048</v>
      </c>
      <c r="M241">
        <f t="shared" si="37"/>
        <v>8.5460783617283944</v>
      </c>
      <c r="N241" s="9"/>
      <c r="O241" s="22">
        <v>1.0632299999999999</v>
      </c>
      <c r="P241" s="22">
        <v>11.0852</v>
      </c>
      <c r="Q241" s="22">
        <v>-1.24146E-2</v>
      </c>
      <c r="R241" s="22">
        <v>231</v>
      </c>
      <c r="S241" s="22">
        <v>1.0623199999999999</v>
      </c>
      <c r="T241">
        <f t="shared" si="38"/>
        <v>15.326666666666666</v>
      </c>
      <c r="U241">
        <f t="shared" si="39"/>
        <v>16.295771799999997</v>
      </c>
      <c r="X241" s="9"/>
      <c r="Y241" s="22">
        <v>0.51681500000000002</v>
      </c>
      <c r="Z241" s="22">
        <v>16.311</v>
      </c>
      <c r="AA241" s="22">
        <v>-1.33575E-2</v>
      </c>
      <c r="AB241" s="22">
        <v>231</v>
      </c>
      <c r="AC241" s="22">
        <v>0.51602199999999998</v>
      </c>
      <c r="AD241">
        <f t="shared" si="40"/>
        <v>16.49074074074074</v>
      </c>
      <c r="AE241">
        <f t="shared" si="41"/>
        <v>8.5226621759259267</v>
      </c>
      <c r="AF241" s="9"/>
      <c r="AG241" s="22">
        <v>1.0632299999999999</v>
      </c>
      <c r="AH241" s="22">
        <v>19.888400000000001</v>
      </c>
      <c r="AI241" s="22">
        <v>-1.22925E-2</v>
      </c>
      <c r="AJ241" s="22">
        <v>231</v>
      </c>
      <c r="AK241" s="22">
        <v>1.0626199999999999</v>
      </c>
      <c r="AL241">
        <f t="shared" si="42"/>
        <v>15.175925925925924</v>
      </c>
      <c r="AM241">
        <f t="shared" si="43"/>
        <v>16.135499722222217</v>
      </c>
      <c r="AP241" s="9"/>
      <c r="AQ241" s="22">
        <v>0.51681500000000002</v>
      </c>
      <c r="AR241" s="22">
        <v>25.197199999999999</v>
      </c>
      <c r="AS241" s="22">
        <v>-1.34094E-2</v>
      </c>
      <c r="AT241" s="22">
        <v>231</v>
      </c>
      <c r="AU241" s="22">
        <v>0.51611300000000004</v>
      </c>
      <c r="AV241">
        <f t="shared" si="44"/>
        <v>16.554814814814815</v>
      </c>
      <c r="AW241">
        <f t="shared" si="45"/>
        <v>8.5557766185185198</v>
      </c>
      <c r="AX241" s="9"/>
      <c r="AY241" s="22">
        <v>1.0632299999999999</v>
      </c>
      <c r="AZ241" s="22">
        <v>28.7746</v>
      </c>
      <c r="BA241" s="22">
        <v>-1.2295499999999999E-2</v>
      </c>
      <c r="BB241" s="22">
        <v>231</v>
      </c>
      <c r="BC241" s="22">
        <v>1.0620099999999999</v>
      </c>
      <c r="BD241">
        <f t="shared" si="46"/>
        <v>15.179629629629629</v>
      </c>
      <c r="BE241">
        <f t="shared" si="47"/>
        <v>16.139437611111109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7.5178000000000003</v>
      </c>
      <c r="I242" s="22">
        <v>-1.34003E-2</v>
      </c>
      <c r="J242" s="22">
        <v>232</v>
      </c>
      <c r="K242" s="22">
        <v>0.51113900000000001</v>
      </c>
      <c r="L242">
        <f t="shared" si="36"/>
        <v>16.543580246913578</v>
      </c>
      <c r="M242">
        <f t="shared" si="37"/>
        <v>8.4666734987654308</v>
      </c>
      <c r="N242" s="9"/>
      <c r="O242" s="22">
        <v>1.0682700000000001</v>
      </c>
      <c r="P242" s="22">
        <v>11.0953</v>
      </c>
      <c r="Q242" s="22">
        <v>-1.23932E-2</v>
      </c>
      <c r="R242" s="22">
        <v>232</v>
      </c>
      <c r="S242" s="22">
        <v>1.0674999999999999</v>
      </c>
      <c r="T242">
        <f t="shared" si="38"/>
        <v>15.300246913580246</v>
      </c>
      <c r="U242">
        <f t="shared" si="39"/>
        <v>16.34479477037037</v>
      </c>
      <c r="X242" s="9"/>
      <c r="Y242" s="22">
        <v>0.51178000000000001</v>
      </c>
      <c r="Z242" s="22">
        <v>16.321000000000002</v>
      </c>
      <c r="AA242" s="22">
        <v>-1.33667E-2</v>
      </c>
      <c r="AB242" s="22">
        <v>232</v>
      </c>
      <c r="AC242" s="22">
        <v>0.51116899999999998</v>
      </c>
      <c r="AD242">
        <f t="shared" si="40"/>
        <v>16.502098765432098</v>
      </c>
      <c r="AE242">
        <f t="shared" si="41"/>
        <v>8.4454441061728396</v>
      </c>
      <c r="AF242" s="9"/>
      <c r="AG242" s="22">
        <v>1.0682700000000001</v>
      </c>
      <c r="AH242" s="22">
        <v>19.898499999999999</v>
      </c>
      <c r="AI242" s="22">
        <v>-1.22711E-2</v>
      </c>
      <c r="AJ242" s="22">
        <v>232</v>
      </c>
      <c r="AK242" s="22">
        <v>1.0674999999999999</v>
      </c>
      <c r="AL242">
        <f t="shared" si="42"/>
        <v>15.149506172839505</v>
      </c>
      <c r="AM242">
        <f t="shared" si="43"/>
        <v>16.183762959259258</v>
      </c>
      <c r="AP242" s="9"/>
      <c r="AQ242" s="22">
        <v>0.51178000000000001</v>
      </c>
      <c r="AR242" s="22">
        <v>25.2072</v>
      </c>
      <c r="AS242" s="22">
        <v>-1.3412500000000001E-2</v>
      </c>
      <c r="AT242" s="22">
        <v>232</v>
      </c>
      <c r="AU242" s="22">
        <v>0.51095599999999997</v>
      </c>
      <c r="AV242">
        <f t="shared" si="44"/>
        <v>16.558641975308642</v>
      </c>
      <c r="AW242">
        <f t="shared" si="45"/>
        <v>8.4743817901234575</v>
      </c>
      <c r="AX242" s="9"/>
      <c r="AY242" s="22">
        <v>1.0682700000000001</v>
      </c>
      <c r="AZ242" s="22">
        <v>28.784700000000001</v>
      </c>
      <c r="BA242" s="22">
        <v>-1.22589E-2</v>
      </c>
      <c r="BB242" s="22">
        <v>232</v>
      </c>
      <c r="BC242" s="22">
        <v>1.0674999999999999</v>
      </c>
      <c r="BD242">
        <f t="shared" si="46"/>
        <v>15.134444444444444</v>
      </c>
      <c r="BE242">
        <f t="shared" si="47"/>
        <v>16.167672966666668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7.5278700000000001</v>
      </c>
      <c r="I243" s="22">
        <v>-1.34003E-2</v>
      </c>
      <c r="J243" s="22">
        <v>233</v>
      </c>
      <c r="K243" s="22">
        <v>0.506073</v>
      </c>
      <c r="L243">
        <f t="shared" si="36"/>
        <v>16.543580246913578</v>
      </c>
      <c r="M243">
        <f t="shared" si="37"/>
        <v>8.3833600286419738</v>
      </c>
      <c r="N243" s="9"/>
      <c r="O243" s="22">
        <v>1.0732999999999999</v>
      </c>
      <c r="P243" s="22">
        <v>11.105399999999999</v>
      </c>
      <c r="Q243" s="22">
        <v>-1.2381E-2</v>
      </c>
      <c r="R243" s="22">
        <v>233</v>
      </c>
      <c r="S243" s="22">
        <v>1.07178</v>
      </c>
      <c r="T243">
        <f t="shared" si="38"/>
        <v>15.285185185185183</v>
      </c>
      <c r="U243">
        <f t="shared" si="39"/>
        <v>16.405589259259255</v>
      </c>
      <c r="X243" s="9"/>
      <c r="Y243" s="22">
        <v>0.50674399999999997</v>
      </c>
      <c r="Z243" s="22">
        <v>16.331099999999999</v>
      </c>
      <c r="AA243" s="22">
        <v>-1.3378900000000001E-2</v>
      </c>
      <c r="AB243" s="22">
        <v>233</v>
      </c>
      <c r="AC243" s="22">
        <v>0.50604199999999999</v>
      </c>
      <c r="AD243">
        <f t="shared" si="40"/>
        <v>16.517160493827159</v>
      </c>
      <c r="AE243">
        <f t="shared" si="41"/>
        <v>8.3699719772839494</v>
      </c>
      <c r="AF243" s="9"/>
      <c r="AG243" s="22">
        <v>1.0732999999999999</v>
      </c>
      <c r="AH243" s="22">
        <v>19.9086</v>
      </c>
      <c r="AI243" s="22">
        <v>-1.22589E-2</v>
      </c>
      <c r="AJ243" s="22">
        <v>233</v>
      </c>
      <c r="AK243" s="22">
        <v>1.07239</v>
      </c>
      <c r="AL243">
        <f t="shared" si="42"/>
        <v>15.134444444444444</v>
      </c>
      <c r="AM243">
        <f t="shared" si="43"/>
        <v>16.243799222222222</v>
      </c>
      <c r="AP243" s="9"/>
      <c r="AQ243" s="22">
        <v>0.50674399999999997</v>
      </c>
      <c r="AR243" s="22">
        <v>25.217300000000002</v>
      </c>
      <c r="AS243" s="22">
        <v>-1.3412500000000001E-2</v>
      </c>
      <c r="AT243" s="22">
        <v>233</v>
      </c>
      <c r="AU243" s="22">
        <v>0.50604199999999999</v>
      </c>
      <c r="AV243">
        <f t="shared" si="44"/>
        <v>16.558641975308642</v>
      </c>
      <c r="AW243">
        <f t="shared" si="45"/>
        <v>8.3909924691358029</v>
      </c>
      <c r="AX243" s="9"/>
      <c r="AY243" s="22">
        <v>1.0732999999999999</v>
      </c>
      <c r="AZ243" s="22">
        <v>28.794799999999999</v>
      </c>
      <c r="BA243" s="22">
        <v>-1.22314E-2</v>
      </c>
      <c r="BB243" s="22">
        <v>233</v>
      </c>
      <c r="BC243" s="22">
        <v>1.0720799999999999</v>
      </c>
      <c r="BD243">
        <f t="shared" si="46"/>
        <v>15.100493827160493</v>
      </c>
      <c r="BE243">
        <f t="shared" si="47"/>
        <v>16.207360024691358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7.5379399999999999</v>
      </c>
      <c r="I244" s="22">
        <v>-1.3384999999999999E-2</v>
      </c>
      <c r="J244" s="22">
        <v>234</v>
      </c>
      <c r="K244" s="22">
        <v>0.50097700000000001</v>
      </c>
      <c r="L244">
        <f t="shared" si="36"/>
        <v>16.52469135802469</v>
      </c>
      <c r="M244">
        <f t="shared" si="37"/>
        <v>8.2905863765432084</v>
      </c>
      <c r="N244" s="9"/>
      <c r="O244" s="22">
        <v>1.0783400000000001</v>
      </c>
      <c r="P244" s="22">
        <v>11.115399999999999</v>
      </c>
      <c r="Q244" s="22">
        <v>-1.2377900000000001E-2</v>
      </c>
      <c r="R244" s="22">
        <v>234</v>
      </c>
      <c r="S244" s="22">
        <v>1.07758</v>
      </c>
      <c r="T244">
        <f t="shared" si="38"/>
        <v>15.281358024691359</v>
      </c>
      <c r="U244">
        <f t="shared" si="39"/>
        <v>16.478499612345683</v>
      </c>
      <c r="X244" s="9"/>
      <c r="Y244" s="22">
        <v>0.50170899999999996</v>
      </c>
      <c r="Z244" s="22">
        <v>16.341200000000001</v>
      </c>
      <c r="AA244" s="22">
        <v>-1.3382E-2</v>
      </c>
      <c r="AB244" s="22">
        <v>234</v>
      </c>
      <c r="AC244" s="22">
        <v>0.50100699999999998</v>
      </c>
      <c r="AD244">
        <f t="shared" si="40"/>
        <v>16.520987654320987</v>
      </c>
      <c r="AE244">
        <f t="shared" si="41"/>
        <v>8.2887281950617275</v>
      </c>
      <c r="AF244" s="9"/>
      <c r="AG244" s="22">
        <v>1.0783400000000001</v>
      </c>
      <c r="AH244" s="22">
        <v>19.918700000000001</v>
      </c>
      <c r="AI244" s="22">
        <v>-1.2240600000000001E-2</v>
      </c>
      <c r="AJ244" s="22">
        <v>234</v>
      </c>
      <c r="AK244" s="22">
        <v>1.07758</v>
      </c>
      <c r="AL244">
        <f t="shared" si="42"/>
        <v>15.111851851851853</v>
      </c>
      <c r="AM244">
        <f t="shared" si="43"/>
        <v>16.295714325925928</v>
      </c>
      <c r="AP244" s="9"/>
      <c r="AQ244" s="22">
        <v>0.50170899999999996</v>
      </c>
      <c r="AR244" s="22">
        <v>25.227399999999999</v>
      </c>
      <c r="AS244" s="22">
        <v>-1.34155E-2</v>
      </c>
      <c r="AT244" s="22">
        <v>234</v>
      </c>
      <c r="AU244" s="22">
        <v>0.50100699999999998</v>
      </c>
      <c r="AV244">
        <f t="shared" si="44"/>
        <v>16.562345679012346</v>
      </c>
      <c r="AW244">
        <f t="shared" si="45"/>
        <v>8.3094778882716049</v>
      </c>
      <c r="AX244" s="9"/>
      <c r="AY244" s="22">
        <v>1.0783400000000001</v>
      </c>
      <c r="AZ244" s="22">
        <v>28.8049</v>
      </c>
      <c r="BA244" s="22">
        <v>-1.2197899999999999E-2</v>
      </c>
      <c r="BB244" s="22">
        <v>234</v>
      </c>
      <c r="BC244" s="22">
        <v>1.0772699999999999</v>
      </c>
      <c r="BD244">
        <f t="shared" si="46"/>
        <v>15.059135802469134</v>
      </c>
      <c r="BE244">
        <f t="shared" si="47"/>
        <v>16.238868501234567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7.5480099999999997</v>
      </c>
      <c r="I245" s="22">
        <v>-1.3382E-2</v>
      </c>
      <c r="J245" s="22">
        <v>235</v>
      </c>
      <c r="K245" s="22">
        <v>0.496002</v>
      </c>
      <c r="L245">
        <f t="shared" si="36"/>
        <v>16.520987654320987</v>
      </c>
      <c r="M245">
        <f t="shared" si="37"/>
        <v>8.2055450222222213</v>
      </c>
      <c r="N245" s="9"/>
      <c r="O245" s="22">
        <v>1.0833699999999999</v>
      </c>
      <c r="P245" s="22">
        <v>11.125500000000001</v>
      </c>
      <c r="Q245" s="22">
        <v>-1.23535E-2</v>
      </c>
      <c r="R245" s="22">
        <v>235</v>
      </c>
      <c r="S245" s="22">
        <v>1.0827599999999999</v>
      </c>
      <c r="T245">
        <f t="shared" si="38"/>
        <v>15.251234567901234</v>
      </c>
      <c r="U245">
        <f t="shared" si="39"/>
        <v>16.522729993827159</v>
      </c>
      <c r="X245" s="9"/>
      <c r="Y245" s="22">
        <v>0.496674</v>
      </c>
      <c r="Z245" s="22">
        <v>16.351199999999999</v>
      </c>
      <c r="AA245" s="22">
        <v>-1.3378900000000001E-2</v>
      </c>
      <c r="AB245" s="22">
        <v>235</v>
      </c>
      <c r="AC245" s="22">
        <v>0.49597200000000002</v>
      </c>
      <c r="AD245">
        <f t="shared" si="40"/>
        <v>16.517160493827159</v>
      </c>
      <c r="AE245">
        <f t="shared" si="41"/>
        <v>8.2036441711111099</v>
      </c>
      <c r="AF245" s="9"/>
      <c r="AG245" s="22">
        <v>1.0833699999999999</v>
      </c>
      <c r="AH245" s="22">
        <v>19.928699999999999</v>
      </c>
      <c r="AI245" s="22">
        <v>-1.22162E-2</v>
      </c>
      <c r="AJ245" s="22">
        <v>235</v>
      </c>
      <c r="AK245" s="22">
        <v>1.08307</v>
      </c>
      <c r="AL245">
        <f t="shared" si="42"/>
        <v>15.081728395061727</v>
      </c>
      <c r="AM245">
        <f t="shared" si="43"/>
        <v>16.339092091358022</v>
      </c>
      <c r="AP245" s="9"/>
      <c r="AQ245" s="22">
        <v>0.496674</v>
      </c>
      <c r="AR245" s="22">
        <v>25.237400000000001</v>
      </c>
      <c r="AS245" s="22">
        <v>-1.3421600000000001E-2</v>
      </c>
      <c r="AT245" s="22">
        <v>235</v>
      </c>
      <c r="AU245" s="22">
        <v>0.496002</v>
      </c>
      <c r="AV245">
        <f t="shared" si="44"/>
        <v>16.569876543209876</v>
      </c>
      <c r="AW245">
        <f t="shared" si="45"/>
        <v>8.2298268622222217</v>
      </c>
      <c r="AX245" s="9"/>
      <c r="AY245" s="22">
        <v>1.0833699999999999</v>
      </c>
      <c r="AZ245" s="22">
        <v>28.814900000000002</v>
      </c>
      <c r="BA245" s="22">
        <v>-1.21613E-2</v>
      </c>
      <c r="BB245" s="22">
        <v>235</v>
      </c>
      <c r="BC245" s="22">
        <v>1.08246</v>
      </c>
      <c r="BD245">
        <f t="shared" si="46"/>
        <v>15.01395061728395</v>
      </c>
      <c r="BE245">
        <f t="shared" si="47"/>
        <v>16.265663680246913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7.5580800000000004</v>
      </c>
      <c r="I246" s="22">
        <v>-1.3384999999999999E-2</v>
      </c>
      <c r="J246" s="22">
        <v>236</v>
      </c>
      <c r="K246" s="22">
        <v>0.49105799999999999</v>
      </c>
      <c r="L246">
        <f t="shared" si="36"/>
        <v>16.52469135802469</v>
      </c>
      <c r="M246">
        <f t="shared" si="37"/>
        <v>8.1241662098765435</v>
      </c>
      <c r="N246" s="9"/>
      <c r="O246" s="22">
        <v>1.0884100000000001</v>
      </c>
      <c r="P246" s="22">
        <v>11.1356</v>
      </c>
      <c r="Q246" s="22">
        <v>-1.23199E-2</v>
      </c>
      <c r="R246" s="22">
        <v>236</v>
      </c>
      <c r="S246" s="22">
        <v>1.08765</v>
      </c>
      <c r="T246">
        <f t="shared" si="38"/>
        <v>15.209753086419752</v>
      </c>
      <c r="U246">
        <f t="shared" si="39"/>
        <v>16.554447356790124</v>
      </c>
      <c r="X246" s="9"/>
      <c r="Y246" s="22">
        <v>0.49163800000000002</v>
      </c>
      <c r="Z246" s="22">
        <v>16.3613</v>
      </c>
      <c r="AA246" s="22">
        <v>-1.3378900000000001E-2</v>
      </c>
      <c r="AB246" s="22">
        <v>236</v>
      </c>
      <c r="AC246" s="22">
        <v>0.49102800000000002</v>
      </c>
      <c r="AD246">
        <f t="shared" si="40"/>
        <v>16.517160493827159</v>
      </c>
      <c r="AE246">
        <f t="shared" si="41"/>
        <v>8.1204637508641966</v>
      </c>
      <c r="AF246" s="9"/>
      <c r="AG246" s="22">
        <v>1.0884100000000001</v>
      </c>
      <c r="AH246" s="22">
        <v>19.938800000000001</v>
      </c>
      <c r="AI246" s="22">
        <v>-1.2185700000000001E-2</v>
      </c>
      <c r="AJ246" s="22">
        <v>236</v>
      </c>
      <c r="AK246" s="22">
        <v>1.08765</v>
      </c>
      <c r="AL246">
        <f t="shared" si="42"/>
        <v>15.044074074074075</v>
      </c>
      <c r="AM246">
        <f t="shared" si="43"/>
        <v>16.374120662962966</v>
      </c>
      <c r="AP246" s="9"/>
      <c r="AQ246" s="22">
        <v>0.49163800000000002</v>
      </c>
      <c r="AR246" s="22">
        <v>25.247499999999999</v>
      </c>
      <c r="AS246" s="22">
        <v>-1.3421600000000001E-2</v>
      </c>
      <c r="AT246" s="22">
        <v>236</v>
      </c>
      <c r="AU246" s="22">
        <v>0.49099700000000002</v>
      </c>
      <c r="AV246">
        <f t="shared" si="44"/>
        <v>16.569876543209876</v>
      </c>
      <c r="AW246">
        <f t="shared" si="45"/>
        <v>8.1463809639506177</v>
      </c>
      <c r="AX246" s="9"/>
      <c r="AY246" s="22">
        <v>1.0884100000000001</v>
      </c>
      <c r="AZ246" s="22">
        <v>28.824999999999999</v>
      </c>
      <c r="BA246" s="22">
        <v>-1.21429E-2</v>
      </c>
      <c r="BB246" s="22">
        <v>236</v>
      </c>
      <c r="BC246" s="22">
        <v>1.08765</v>
      </c>
      <c r="BD246">
        <f t="shared" si="46"/>
        <v>14.991234567901234</v>
      </c>
      <c r="BE246">
        <f t="shared" si="47"/>
        <v>16.316609616049384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7.5681500000000002</v>
      </c>
      <c r="I247" s="22">
        <v>-1.33881E-2</v>
      </c>
      <c r="J247" s="22">
        <v>237</v>
      </c>
      <c r="K247" s="22">
        <v>0.48596200000000001</v>
      </c>
      <c r="L247">
        <f t="shared" si="36"/>
        <v>16.528518518518517</v>
      </c>
      <c r="M247">
        <f t="shared" si="37"/>
        <v>8.0428266966666655</v>
      </c>
      <c r="N247" s="9"/>
      <c r="O247" s="22">
        <v>1.09344</v>
      </c>
      <c r="P247" s="22">
        <v>11.1456</v>
      </c>
      <c r="Q247" s="22">
        <v>-1.2295499999999999E-2</v>
      </c>
      <c r="R247" s="22">
        <v>237</v>
      </c>
      <c r="S247" s="22">
        <v>1.09253</v>
      </c>
      <c r="T247">
        <f t="shared" si="38"/>
        <v>15.179629629629629</v>
      </c>
      <c r="U247">
        <f t="shared" si="39"/>
        <v>16.598014222222222</v>
      </c>
      <c r="X247" s="9"/>
      <c r="Y247" s="22">
        <v>0.48660300000000001</v>
      </c>
      <c r="Z247" s="22">
        <v>16.371400000000001</v>
      </c>
      <c r="AA247" s="22">
        <v>-1.3369799999999999E-2</v>
      </c>
      <c r="AB247" s="22">
        <v>237</v>
      </c>
      <c r="AC247" s="22">
        <v>0.485931</v>
      </c>
      <c r="AD247">
        <f t="shared" si="40"/>
        <v>16.505925925925922</v>
      </c>
      <c r="AE247">
        <f t="shared" si="41"/>
        <v>8.0318330733333312</v>
      </c>
      <c r="AF247" s="9"/>
      <c r="AG247" s="22">
        <v>1.09344</v>
      </c>
      <c r="AH247" s="22">
        <v>19.948899999999998</v>
      </c>
      <c r="AI247" s="22">
        <v>-1.21552E-2</v>
      </c>
      <c r="AJ247" s="22">
        <v>237</v>
      </c>
      <c r="AK247" s="22">
        <v>1.09253</v>
      </c>
      <c r="AL247">
        <f t="shared" si="42"/>
        <v>15.006419753086417</v>
      </c>
      <c r="AM247">
        <f t="shared" si="43"/>
        <v>16.40861961481481</v>
      </c>
      <c r="AP247" s="9"/>
      <c r="AQ247" s="22">
        <v>0.48660300000000001</v>
      </c>
      <c r="AR247" s="22">
        <v>25.2576</v>
      </c>
      <c r="AS247" s="22">
        <v>-1.3418599999999999E-2</v>
      </c>
      <c r="AT247" s="22">
        <v>237</v>
      </c>
      <c r="AU247" s="22">
        <v>0.48596200000000001</v>
      </c>
      <c r="AV247">
        <f t="shared" si="44"/>
        <v>16.566172839506169</v>
      </c>
      <c r="AW247">
        <f t="shared" si="45"/>
        <v>8.0611494022222203</v>
      </c>
      <c r="AX247" s="9"/>
      <c r="AY247" s="22">
        <v>1.09344</v>
      </c>
      <c r="AZ247" s="22">
        <v>28.835100000000001</v>
      </c>
      <c r="BA247" s="22">
        <v>-1.21216E-2</v>
      </c>
      <c r="BB247" s="22">
        <v>237</v>
      </c>
      <c r="BC247" s="22">
        <v>1.09283</v>
      </c>
      <c r="BD247">
        <f t="shared" si="46"/>
        <v>14.964938271604938</v>
      </c>
      <c r="BE247">
        <f t="shared" si="47"/>
        <v>16.363262103703704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7.57822</v>
      </c>
      <c r="I248" s="22">
        <v>-1.33881E-2</v>
      </c>
      <c r="J248" s="22">
        <v>238</v>
      </c>
      <c r="K248" s="22">
        <v>0.48098800000000003</v>
      </c>
      <c r="L248">
        <f t="shared" si="36"/>
        <v>16.528518518518517</v>
      </c>
      <c r="M248">
        <f t="shared" si="37"/>
        <v>7.959589077407407</v>
      </c>
      <c r="N248" s="9"/>
      <c r="O248" s="22">
        <v>1.0984799999999999</v>
      </c>
      <c r="P248" s="22">
        <v>11.1557</v>
      </c>
      <c r="Q248" s="22">
        <v>-1.2265E-2</v>
      </c>
      <c r="R248" s="22">
        <v>238</v>
      </c>
      <c r="S248" s="22">
        <v>1.09741</v>
      </c>
      <c r="T248">
        <f t="shared" si="38"/>
        <v>15.141975308641973</v>
      </c>
      <c r="U248">
        <f t="shared" si="39"/>
        <v>16.633157037037034</v>
      </c>
      <c r="X248" s="9"/>
      <c r="Y248" s="22">
        <v>0.48156700000000002</v>
      </c>
      <c r="Z248" s="22">
        <v>16.381499999999999</v>
      </c>
      <c r="AA248" s="22">
        <v>-1.33759E-2</v>
      </c>
      <c r="AB248" s="22">
        <v>238</v>
      </c>
      <c r="AC248" s="22">
        <v>0.48095700000000002</v>
      </c>
      <c r="AD248">
        <f t="shared" si="40"/>
        <v>16.513456790123456</v>
      </c>
      <c r="AE248">
        <f t="shared" si="41"/>
        <v>7.9523358460493832</v>
      </c>
      <c r="AF248" s="9"/>
      <c r="AG248" s="22">
        <v>1.0984799999999999</v>
      </c>
      <c r="AH248" s="22">
        <v>19.9589</v>
      </c>
      <c r="AI248" s="22">
        <v>-1.21277E-2</v>
      </c>
      <c r="AJ248" s="22">
        <v>238</v>
      </c>
      <c r="AK248" s="22">
        <v>1.09772</v>
      </c>
      <c r="AL248">
        <f t="shared" si="42"/>
        <v>14.972469135802468</v>
      </c>
      <c r="AM248">
        <f t="shared" si="43"/>
        <v>16.446957896296293</v>
      </c>
      <c r="AP248" s="9"/>
      <c r="AQ248" s="22">
        <v>0.48156700000000002</v>
      </c>
      <c r="AR248" s="22">
        <v>25.267700000000001</v>
      </c>
      <c r="AS248" s="22">
        <v>-1.3412500000000001E-2</v>
      </c>
      <c r="AT248" s="22">
        <v>238</v>
      </c>
      <c r="AU248" s="22">
        <v>0.48092699999999999</v>
      </c>
      <c r="AV248">
        <f t="shared" si="44"/>
        <v>16.558641975308642</v>
      </c>
      <c r="AW248">
        <f t="shared" si="45"/>
        <v>7.9740955401234572</v>
      </c>
      <c r="AX248" s="9"/>
      <c r="AY248" s="22">
        <v>1.0984799999999999</v>
      </c>
      <c r="AZ248" s="22">
        <v>28.845099999999999</v>
      </c>
      <c r="BA248" s="22">
        <v>-1.21063E-2</v>
      </c>
      <c r="BB248" s="22">
        <v>238</v>
      </c>
      <c r="BC248" s="22">
        <v>1.09772</v>
      </c>
      <c r="BD248">
        <f t="shared" si="46"/>
        <v>14.946049382716049</v>
      </c>
      <c r="BE248">
        <f t="shared" si="47"/>
        <v>16.417936325925925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7.5882899999999998</v>
      </c>
      <c r="I249" s="22">
        <v>-1.33942E-2</v>
      </c>
      <c r="J249" s="22">
        <v>239</v>
      </c>
      <c r="K249" s="22">
        <v>0.47582999999999998</v>
      </c>
      <c r="L249">
        <f t="shared" si="36"/>
        <v>16.536049382716048</v>
      </c>
      <c r="M249">
        <f t="shared" si="37"/>
        <v>7.8799566844444433</v>
      </c>
      <c r="N249" s="9"/>
      <c r="O249" s="22">
        <v>1.1035200000000001</v>
      </c>
      <c r="P249" s="22">
        <v>11.165800000000001</v>
      </c>
      <c r="Q249" s="22">
        <v>-1.22498E-2</v>
      </c>
      <c r="R249" s="22">
        <v>239</v>
      </c>
      <c r="S249" s="22">
        <v>1.1026</v>
      </c>
      <c r="T249">
        <f t="shared" si="38"/>
        <v>15.123209876543209</v>
      </c>
      <c r="U249">
        <f t="shared" si="39"/>
        <v>16.688764562962962</v>
      </c>
      <c r="X249" s="9"/>
      <c r="Y249" s="22">
        <v>0.47653200000000001</v>
      </c>
      <c r="Z249" s="22">
        <v>16.391500000000001</v>
      </c>
      <c r="AA249" s="22">
        <v>-1.3378900000000001E-2</v>
      </c>
      <c r="AB249" s="22">
        <v>239</v>
      </c>
      <c r="AC249" s="22">
        <v>0.47589100000000001</v>
      </c>
      <c r="AD249">
        <f t="shared" si="40"/>
        <v>16.517160493827159</v>
      </c>
      <c r="AE249">
        <f t="shared" si="41"/>
        <v>7.8709555244444438</v>
      </c>
      <c r="AF249" s="9"/>
      <c r="AG249" s="22">
        <v>1.1035200000000001</v>
      </c>
      <c r="AH249" s="22">
        <v>19.969000000000001</v>
      </c>
      <c r="AI249" s="22">
        <v>-1.21002E-2</v>
      </c>
      <c r="AJ249" s="22">
        <v>239</v>
      </c>
      <c r="AK249" s="22">
        <v>1.1029100000000001</v>
      </c>
      <c r="AL249">
        <f t="shared" si="42"/>
        <v>14.938518518518517</v>
      </c>
      <c r="AM249">
        <f t="shared" si="43"/>
        <v>16.484953955555554</v>
      </c>
      <c r="AP249" s="9"/>
      <c r="AQ249" s="22">
        <v>0.47653200000000001</v>
      </c>
      <c r="AR249" s="22">
        <v>25.277699999999999</v>
      </c>
      <c r="AS249" s="22">
        <v>-1.3424699999999999E-2</v>
      </c>
      <c r="AT249" s="22">
        <v>239</v>
      </c>
      <c r="AU249" s="22">
        <v>0.47589100000000001</v>
      </c>
      <c r="AV249">
        <f t="shared" si="44"/>
        <v>16.5737037037037</v>
      </c>
      <c r="AW249">
        <f t="shared" si="45"/>
        <v>7.8979001733333316</v>
      </c>
      <c r="AX249" s="9"/>
      <c r="AY249" s="22">
        <v>1.1035200000000001</v>
      </c>
      <c r="AZ249" s="22">
        <v>28.8552</v>
      </c>
      <c r="BA249" s="22">
        <v>-1.20819E-2</v>
      </c>
      <c r="BB249" s="22">
        <v>239</v>
      </c>
      <c r="BC249" s="22">
        <v>1.1029100000000001</v>
      </c>
      <c r="BD249">
        <f t="shared" si="46"/>
        <v>14.915925925925924</v>
      </c>
      <c r="BE249">
        <f t="shared" si="47"/>
        <v>16.460022577777778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7.5983599999999996</v>
      </c>
      <c r="I250" s="22">
        <v>-1.33911E-2</v>
      </c>
      <c r="J250" s="22">
        <v>240</v>
      </c>
      <c r="K250" s="22">
        <v>0.47091699999999997</v>
      </c>
      <c r="L250">
        <f t="shared" si="36"/>
        <v>16.53222222222222</v>
      </c>
      <c r="M250">
        <f t="shared" si="37"/>
        <v>7.7948931811111102</v>
      </c>
      <c r="N250" s="9"/>
      <c r="O250" s="22">
        <v>1.1085499999999999</v>
      </c>
      <c r="P250" s="22">
        <v>11.175800000000001</v>
      </c>
      <c r="Q250" s="22">
        <v>-1.22284E-2</v>
      </c>
      <c r="R250" s="22">
        <v>240</v>
      </c>
      <c r="S250" s="22">
        <v>1.10748</v>
      </c>
      <c r="T250">
        <f t="shared" si="38"/>
        <v>15.096790123456788</v>
      </c>
      <c r="U250">
        <f t="shared" si="39"/>
        <v>16.735546691358021</v>
      </c>
      <c r="X250" s="9"/>
      <c r="Y250" s="22">
        <v>0.471497</v>
      </c>
      <c r="Z250" s="22">
        <v>16.401599999999998</v>
      </c>
      <c r="AA250" s="22">
        <v>-1.3384999999999999E-2</v>
      </c>
      <c r="AB250" s="22">
        <v>240</v>
      </c>
      <c r="AC250" s="22">
        <v>0.47088600000000003</v>
      </c>
      <c r="AD250">
        <f t="shared" si="40"/>
        <v>16.52469135802469</v>
      </c>
      <c r="AE250">
        <f t="shared" si="41"/>
        <v>7.7913424012345667</v>
      </c>
      <c r="AF250" s="9"/>
      <c r="AG250" s="22">
        <v>1.1085499999999999</v>
      </c>
      <c r="AH250" s="22">
        <v>19.979099999999999</v>
      </c>
      <c r="AI250" s="22">
        <v>-1.2075799999999999E-2</v>
      </c>
      <c r="AJ250" s="22">
        <v>240</v>
      </c>
      <c r="AK250" s="22">
        <v>1.1077900000000001</v>
      </c>
      <c r="AL250">
        <f t="shared" si="42"/>
        <v>14.908395061728394</v>
      </c>
      <c r="AM250">
        <f t="shared" si="43"/>
        <v>16.526701345679008</v>
      </c>
      <c r="AP250" s="9"/>
      <c r="AQ250" s="22">
        <v>0.471497</v>
      </c>
      <c r="AR250" s="22">
        <v>25.287800000000001</v>
      </c>
      <c r="AS250" s="22">
        <v>-1.3427700000000001E-2</v>
      </c>
      <c r="AT250" s="22">
        <v>240</v>
      </c>
      <c r="AU250" s="22">
        <v>0.47088600000000003</v>
      </c>
      <c r="AV250">
        <f t="shared" si="44"/>
        <v>16.57740740740741</v>
      </c>
      <c r="AW250">
        <f t="shared" si="45"/>
        <v>7.8161978603703712</v>
      </c>
      <c r="AX250" s="9"/>
      <c r="AY250" s="22">
        <v>1.1085499999999999</v>
      </c>
      <c r="AZ250" s="22">
        <v>28.865300000000001</v>
      </c>
      <c r="BA250" s="22">
        <v>-1.2057500000000001E-2</v>
      </c>
      <c r="BB250" s="22">
        <v>240</v>
      </c>
      <c r="BC250" s="22">
        <v>1.10748</v>
      </c>
      <c r="BD250">
        <f t="shared" si="46"/>
        <v>14.885802469135802</v>
      </c>
      <c r="BE250">
        <f t="shared" si="47"/>
        <v>16.501656327160493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7.6084300000000002</v>
      </c>
      <c r="I251" s="22">
        <v>-1.33911E-2</v>
      </c>
      <c r="J251" s="22">
        <v>241</v>
      </c>
      <c r="K251" s="22">
        <v>0.465729</v>
      </c>
      <c r="L251">
        <f t="shared" si="36"/>
        <v>16.53222222222222</v>
      </c>
      <c r="M251">
        <f t="shared" si="37"/>
        <v>7.7116369099999993</v>
      </c>
      <c r="N251" s="9"/>
      <c r="O251" s="22">
        <v>1.1135900000000001</v>
      </c>
      <c r="P251" s="22">
        <v>11.1859</v>
      </c>
      <c r="Q251" s="22">
        <v>-1.2204E-2</v>
      </c>
      <c r="R251" s="22">
        <v>241</v>
      </c>
      <c r="S251" s="22">
        <v>1.1123700000000001</v>
      </c>
      <c r="T251">
        <f t="shared" si="38"/>
        <v>15.066666666666666</v>
      </c>
      <c r="U251">
        <f t="shared" si="39"/>
        <v>16.778089333333334</v>
      </c>
      <c r="X251" s="9"/>
      <c r="Y251" s="22">
        <v>0.46646100000000001</v>
      </c>
      <c r="Z251" s="22">
        <v>16.4117</v>
      </c>
      <c r="AA251" s="22">
        <v>-1.33942E-2</v>
      </c>
      <c r="AB251" s="22">
        <v>241</v>
      </c>
      <c r="AC251" s="22">
        <v>0.46585100000000002</v>
      </c>
      <c r="AD251">
        <f t="shared" si="40"/>
        <v>16.536049382716048</v>
      </c>
      <c r="AE251">
        <f t="shared" si="41"/>
        <v>7.7134221311111109</v>
      </c>
      <c r="AF251" s="9"/>
      <c r="AG251" s="22">
        <v>1.1135900000000001</v>
      </c>
      <c r="AH251" s="22">
        <v>19.9892</v>
      </c>
      <c r="AI251" s="22">
        <v>-1.2063600000000001E-2</v>
      </c>
      <c r="AJ251" s="22">
        <v>241</v>
      </c>
      <c r="AK251" s="22">
        <v>1.1129800000000001</v>
      </c>
      <c r="AL251">
        <f t="shared" si="42"/>
        <v>14.893333333333333</v>
      </c>
      <c r="AM251">
        <f t="shared" si="43"/>
        <v>16.585067066666667</v>
      </c>
      <c r="AP251" s="9"/>
      <c r="AQ251" s="22">
        <v>0.46646100000000001</v>
      </c>
      <c r="AR251" s="22">
        <v>25.297899999999998</v>
      </c>
      <c r="AS251" s="22">
        <v>-1.34308E-2</v>
      </c>
      <c r="AT251" s="22">
        <v>241</v>
      </c>
      <c r="AU251" s="22">
        <v>0.46575899999999998</v>
      </c>
      <c r="AV251">
        <f t="shared" si="44"/>
        <v>16.581234567901234</v>
      </c>
      <c r="AW251">
        <f t="shared" si="45"/>
        <v>7.7344992577777774</v>
      </c>
      <c r="AX251" s="9"/>
      <c r="AY251" s="22">
        <v>1.1135900000000001</v>
      </c>
      <c r="AZ251" s="22">
        <v>28.875399999999999</v>
      </c>
      <c r="BA251" s="22">
        <v>-1.2036099999999999E-2</v>
      </c>
      <c r="BB251" s="22">
        <v>241</v>
      </c>
      <c r="BC251" s="22">
        <v>1.11267</v>
      </c>
      <c r="BD251">
        <f t="shared" si="46"/>
        <v>14.85938271604938</v>
      </c>
      <c r="BE251">
        <f t="shared" si="47"/>
        <v>16.54725999876543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7.6185099999999997</v>
      </c>
      <c r="I252" s="22">
        <v>-1.33972E-2</v>
      </c>
      <c r="J252" s="22">
        <v>242</v>
      </c>
      <c r="K252" s="22">
        <v>0.46072400000000002</v>
      </c>
      <c r="L252">
        <f t="shared" si="36"/>
        <v>16.539753086419751</v>
      </c>
      <c r="M252">
        <f t="shared" si="37"/>
        <v>7.6318721076543197</v>
      </c>
      <c r="N252" s="9"/>
      <c r="O252" s="22">
        <v>1.1186199999999999</v>
      </c>
      <c r="P252" s="22">
        <v>11.196</v>
      </c>
      <c r="Q252" s="22">
        <v>-1.21796E-2</v>
      </c>
      <c r="R252" s="22">
        <v>242</v>
      </c>
      <c r="S252" s="22">
        <v>1.1172500000000001</v>
      </c>
      <c r="T252">
        <f t="shared" si="38"/>
        <v>15.036543209876543</v>
      </c>
      <c r="U252">
        <f t="shared" si="39"/>
        <v>16.820177965432098</v>
      </c>
      <c r="X252" s="9"/>
      <c r="Y252" s="22">
        <v>0.461426</v>
      </c>
      <c r="Z252" s="22">
        <v>16.421700000000001</v>
      </c>
      <c r="AA252" s="22">
        <v>-1.3384999999999999E-2</v>
      </c>
      <c r="AB252" s="22">
        <v>242</v>
      </c>
      <c r="AC252" s="22">
        <v>0.46069300000000002</v>
      </c>
      <c r="AD252">
        <f t="shared" si="40"/>
        <v>16.52469135802469</v>
      </c>
      <c r="AE252">
        <f t="shared" si="41"/>
        <v>7.6249222345679009</v>
      </c>
      <c r="AF252" s="9"/>
      <c r="AG252" s="22">
        <v>1.1186199999999999</v>
      </c>
      <c r="AH252" s="22">
        <v>19.999199999999998</v>
      </c>
      <c r="AI252" s="22">
        <v>-1.20331E-2</v>
      </c>
      <c r="AJ252" s="22">
        <v>242</v>
      </c>
      <c r="AK252" s="22">
        <v>1.1178600000000001</v>
      </c>
      <c r="AL252">
        <f t="shared" si="42"/>
        <v>14.855679012345679</v>
      </c>
      <c r="AM252">
        <f t="shared" si="43"/>
        <v>16.617859656790124</v>
      </c>
      <c r="AP252" s="9"/>
      <c r="AQ252" s="22">
        <v>0.461426</v>
      </c>
      <c r="AR252" s="22">
        <v>25.3079</v>
      </c>
      <c r="AS252" s="22">
        <v>-1.3439899999999999E-2</v>
      </c>
      <c r="AT252" s="22">
        <v>242</v>
      </c>
      <c r="AU252" s="22">
        <v>0.460754</v>
      </c>
      <c r="AV252">
        <f t="shared" si="44"/>
        <v>16.592469135802467</v>
      </c>
      <c r="AW252">
        <f t="shared" si="45"/>
        <v>7.6561966634567895</v>
      </c>
      <c r="AX252" s="9"/>
      <c r="AY252" s="22">
        <v>1.1186199999999999</v>
      </c>
      <c r="AZ252" s="22">
        <v>28.885400000000001</v>
      </c>
      <c r="BA252" s="22">
        <v>-1.2008700000000001E-2</v>
      </c>
      <c r="BB252" s="22">
        <v>242</v>
      </c>
      <c r="BC252" s="22">
        <v>1.11755</v>
      </c>
      <c r="BD252">
        <f t="shared" si="46"/>
        <v>14.825555555555555</v>
      </c>
      <c r="BE252">
        <f t="shared" si="47"/>
        <v>16.584162955555556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7.6285800000000004</v>
      </c>
      <c r="I253" s="22">
        <v>-1.34033E-2</v>
      </c>
      <c r="J253" s="22">
        <v>243</v>
      </c>
      <c r="K253" s="22">
        <v>0.45571899999999999</v>
      </c>
      <c r="L253">
        <f t="shared" si="36"/>
        <v>16.547283950617281</v>
      </c>
      <c r="M253">
        <f t="shared" si="37"/>
        <v>7.552014922222221</v>
      </c>
      <c r="N253" s="9"/>
      <c r="O253" s="22">
        <v>1.1236600000000001</v>
      </c>
      <c r="P253" s="22">
        <v>11.206099999999999</v>
      </c>
      <c r="Q253" s="22">
        <v>-1.2158199999999999E-2</v>
      </c>
      <c r="R253" s="22">
        <v>243</v>
      </c>
      <c r="S253" s="22">
        <v>1.1221300000000001</v>
      </c>
      <c r="T253">
        <f t="shared" si="38"/>
        <v>15.010123456790122</v>
      </c>
      <c r="U253">
        <f t="shared" si="39"/>
        <v>16.86627532345679</v>
      </c>
      <c r="X253" s="9"/>
      <c r="Y253" s="22">
        <v>0.45639000000000002</v>
      </c>
      <c r="Z253" s="22">
        <v>16.431799999999999</v>
      </c>
      <c r="AA253" s="22">
        <v>-1.33881E-2</v>
      </c>
      <c r="AB253" s="22">
        <v>243</v>
      </c>
      <c r="AC253" s="22">
        <v>0.45571899999999999</v>
      </c>
      <c r="AD253">
        <f t="shared" si="40"/>
        <v>16.528518518518517</v>
      </c>
      <c r="AE253">
        <f t="shared" si="41"/>
        <v>7.5434505666666665</v>
      </c>
      <c r="AF253" s="9"/>
      <c r="AG253" s="22">
        <v>1.1236600000000001</v>
      </c>
      <c r="AH253" s="22">
        <v>20.0093</v>
      </c>
      <c r="AI253" s="22">
        <v>-1.19965E-2</v>
      </c>
      <c r="AJ253" s="22">
        <v>243</v>
      </c>
      <c r="AK253" s="22">
        <v>1.1224400000000001</v>
      </c>
      <c r="AL253">
        <f t="shared" si="42"/>
        <v>14.810493827160494</v>
      </c>
      <c r="AM253">
        <f t="shared" si="43"/>
        <v>16.641959493827162</v>
      </c>
      <c r="AP253" s="9"/>
      <c r="AQ253" s="22">
        <v>0.45639000000000002</v>
      </c>
      <c r="AR253" s="22">
        <v>25.318000000000001</v>
      </c>
      <c r="AS253" s="22">
        <v>-1.3439899999999999E-2</v>
      </c>
      <c r="AT253" s="22">
        <v>243</v>
      </c>
      <c r="AU253" s="22">
        <v>0.45581100000000002</v>
      </c>
      <c r="AV253">
        <f t="shared" si="44"/>
        <v>16.592469135802467</v>
      </c>
      <c r="AW253">
        <f t="shared" si="45"/>
        <v>7.5726369888888883</v>
      </c>
      <c r="AX253" s="9"/>
      <c r="AY253" s="22">
        <v>1.1236600000000001</v>
      </c>
      <c r="AZ253" s="22">
        <v>28.895499999999998</v>
      </c>
      <c r="BA253" s="22">
        <v>-1.19843E-2</v>
      </c>
      <c r="BB253" s="22">
        <v>243</v>
      </c>
      <c r="BC253" s="22">
        <v>1.1224400000000001</v>
      </c>
      <c r="BD253">
        <f t="shared" si="46"/>
        <v>14.795432098765431</v>
      </c>
      <c r="BE253">
        <f t="shared" si="47"/>
        <v>16.625035232098767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7.6386500000000002</v>
      </c>
      <c r="I254" s="22">
        <v>-1.34155E-2</v>
      </c>
      <c r="J254" s="22">
        <v>244</v>
      </c>
      <c r="K254" s="22">
        <v>0.450714</v>
      </c>
      <c r="L254">
        <f t="shared" si="36"/>
        <v>16.562345679012346</v>
      </c>
      <c r="M254">
        <f t="shared" si="37"/>
        <v>7.4754975339506169</v>
      </c>
      <c r="N254" s="9"/>
      <c r="O254" s="22">
        <v>1.12869</v>
      </c>
      <c r="P254" s="22">
        <v>11.216100000000001</v>
      </c>
      <c r="Q254" s="22">
        <v>-1.21338E-2</v>
      </c>
      <c r="R254" s="22">
        <v>244</v>
      </c>
      <c r="S254" s="22">
        <v>1.1282300000000001</v>
      </c>
      <c r="T254">
        <f t="shared" si="38"/>
        <v>14.979999999999999</v>
      </c>
      <c r="U254">
        <f t="shared" si="39"/>
        <v>16.907776199999997</v>
      </c>
      <c r="X254" s="9"/>
      <c r="Y254" s="22">
        <v>0.45135500000000001</v>
      </c>
      <c r="Z254" s="22">
        <v>16.4419</v>
      </c>
      <c r="AA254" s="22">
        <v>-1.33942E-2</v>
      </c>
      <c r="AB254" s="22">
        <v>244</v>
      </c>
      <c r="AC254" s="22">
        <v>0.450714</v>
      </c>
      <c r="AD254">
        <f t="shared" si="40"/>
        <v>16.536049382716048</v>
      </c>
      <c r="AE254">
        <f t="shared" si="41"/>
        <v>7.4636285691358015</v>
      </c>
      <c r="AF254" s="9"/>
      <c r="AG254" s="22">
        <v>1.12869</v>
      </c>
      <c r="AH254" s="22">
        <v>20.019400000000001</v>
      </c>
      <c r="AI254" s="22">
        <v>-1.19659E-2</v>
      </c>
      <c r="AJ254" s="22">
        <v>244</v>
      </c>
      <c r="AK254" s="22">
        <v>1.1273200000000001</v>
      </c>
      <c r="AL254">
        <f t="shared" si="42"/>
        <v>14.772716049382716</v>
      </c>
      <c r="AM254">
        <f t="shared" si="43"/>
        <v>16.673816877777778</v>
      </c>
      <c r="AP254" s="9"/>
      <c r="AQ254" s="22">
        <v>0.45135500000000001</v>
      </c>
      <c r="AR254" s="22">
        <v>25.328099999999999</v>
      </c>
      <c r="AS254" s="22">
        <v>-1.3443E-2</v>
      </c>
      <c r="AT254" s="22">
        <v>244</v>
      </c>
      <c r="AU254" s="22">
        <v>0.45068399999999997</v>
      </c>
      <c r="AV254">
        <f t="shared" si="44"/>
        <v>16.596296296296295</v>
      </c>
      <c r="AW254">
        <f t="shared" si="45"/>
        <v>7.4908213148148146</v>
      </c>
      <c r="AX254" s="9"/>
      <c r="AY254" s="22">
        <v>1.12869</v>
      </c>
      <c r="AZ254" s="22">
        <v>28.9056</v>
      </c>
      <c r="BA254" s="22">
        <v>-1.19598E-2</v>
      </c>
      <c r="BB254" s="22">
        <v>244</v>
      </c>
      <c r="BC254" s="22">
        <v>1.1276200000000001</v>
      </c>
      <c r="BD254">
        <f t="shared" si="46"/>
        <v>14.765185185185183</v>
      </c>
      <c r="BE254">
        <f t="shared" si="47"/>
        <v>16.665316866666664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7.64872</v>
      </c>
      <c r="I255" s="22">
        <v>-1.3421600000000001E-2</v>
      </c>
      <c r="J255" s="22">
        <v>245</v>
      </c>
      <c r="K255" s="22">
        <v>0.44570900000000002</v>
      </c>
      <c r="L255">
        <f t="shared" si="36"/>
        <v>16.569876543209876</v>
      </c>
      <c r="M255">
        <f t="shared" si="37"/>
        <v>7.395467298765432</v>
      </c>
      <c r="N255" s="9"/>
      <c r="O255" s="22">
        <v>1.1337299999999999</v>
      </c>
      <c r="P255" s="22">
        <v>11.2262</v>
      </c>
      <c r="Q255" s="22">
        <v>-1.2109399999999999E-2</v>
      </c>
      <c r="R255" s="22">
        <v>245</v>
      </c>
      <c r="S255" s="22">
        <v>1.1328100000000001</v>
      </c>
      <c r="T255">
        <f t="shared" si="38"/>
        <v>14.949876543209875</v>
      </c>
      <c r="U255">
        <f t="shared" si="39"/>
        <v>16.949123533333331</v>
      </c>
      <c r="X255" s="9"/>
      <c r="Y255" s="22">
        <v>0.44631999999999999</v>
      </c>
      <c r="Z255" s="22">
        <v>16.452000000000002</v>
      </c>
      <c r="AA255" s="22">
        <v>-1.34003E-2</v>
      </c>
      <c r="AB255" s="22">
        <v>245</v>
      </c>
      <c r="AC255" s="22">
        <v>0.44561800000000001</v>
      </c>
      <c r="AD255">
        <f t="shared" si="40"/>
        <v>16.543580246913578</v>
      </c>
      <c r="AE255">
        <f t="shared" si="41"/>
        <v>7.3837307358024677</v>
      </c>
      <c r="AF255" s="9"/>
      <c r="AG255" s="22">
        <v>1.1337299999999999</v>
      </c>
      <c r="AH255" s="22">
        <v>20.029399999999999</v>
      </c>
      <c r="AI255" s="22">
        <v>-1.1935400000000001E-2</v>
      </c>
      <c r="AJ255" s="22">
        <v>245</v>
      </c>
      <c r="AK255" s="22">
        <v>1.1331199999999999</v>
      </c>
      <c r="AL255">
        <f t="shared" si="42"/>
        <v>14.735061728395062</v>
      </c>
      <c r="AM255">
        <f t="shared" si="43"/>
        <v>16.705581533333334</v>
      </c>
      <c r="AP255" s="9"/>
      <c r="AQ255" s="22">
        <v>0.44631999999999999</v>
      </c>
      <c r="AR255" s="22">
        <v>25.338100000000001</v>
      </c>
      <c r="AS255" s="22">
        <v>-1.3443E-2</v>
      </c>
      <c r="AT255" s="22">
        <v>245</v>
      </c>
      <c r="AU255" s="22">
        <v>0.44567899999999999</v>
      </c>
      <c r="AV255">
        <f t="shared" si="44"/>
        <v>16.596296296296295</v>
      </c>
      <c r="AW255">
        <f t="shared" si="45"/>
        <v>7.4072589629629624</v>
      </c>
      <c r="AX255" s="9"/>
      <c r="AY255" s="22">
        <v>1.1337299999999999</v>
      </c>
      <c r="AZ255" s="22">
        <v>28.915600000000001</v>
      </c>
      <c r="BA255" s="22">
        <v>-1.1932399999999999E-2</v>
      </c>
      <c r="BB255" s="22">
        <v>245</v>
      </c>
      <c r="BC255" s="22">
        <v>1.1325099999999999</v>
      </c>
      <c r="BD255">
        <f t="shared" si="46"/>
        <v>14.731358024691357</v>
      </c>
      <c r="BE255">
        <f t="shared" si="47"/>
        <v>16.70138253333333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7.6587899999999998</v>
      </c>
      <c r="I256" s="22">
        <v>-1.3427700000000001E-2</v>
      </c>
      <c r="J256" s="22">
        <v>246</v>
      </c>
      <c r="K256" s="22">
        <v>0.44067400000000001</v>
      </c>
      <c r="L256">
        <f t="shared" si="36"/>
        <v>16.57740740740741</v>
      </c>
      <c r="M256">
        <f t="shared" si="37"/>
        <v>7.3153446503703714</v>
      </c>
      <c r="N256" s="9"/>
      <c r="O256" s="22">
        <v>1.13876</v>
      </c>
      <c r="P256" s="22">
        <v>11.2363</v>
      </c>
      <c r="Q256" s="22">
        <v>-1.20911E-2</v>
      </c>
      <c r="R256" s="22">
        <v>246</v>
      </c>
      <c r="S256" s="22">
        <v>1.1376999999999999</v>
      </c>
      <c r="T256">
        <f t="shared" si="38"/>
        <v>14.927283950617284</v>
      </c>
      <c r="U256">
        <f t="shared" si="39"/>
        <v>16.998593871604939</v>
      </c>
      <c r="X256" s="9"/>
      <c r="Y256" s="22">
        <v>0.44128400000000001</v>
      </c>
      <c r="Z256" s="22">
        <v>16.462</v>
      </c>
      <c r="AA256" s="22">
        <v>-1.34003E-2</v>
      </c>
      <c r="AB256" s="22">
        <v>246</v>
      </c>
      <c r="AC256" s="22">
        <v>0.44064300000000001</v>
      </c>
      <c r="AD256">
        <f t="shared" si="40"/>
        <v>16.543580246913578</v>
      </c>
      <c r="AE256">
        <f t="shared" si="41"/>
        <v>7.3004172656790116</v>
      </c>
      <c r="AF256" s="9"/>
      <c r="AG256" s="22">
        <v>1.13876</v>
      </c>
      <c r="AH256" s="22">
        <v>20.0395</v>
      </c>
      <c r="AI256" s="22">
        <v>-1.1898799999999999E-2</v>
      </c>
      <c r="AJ256" s="22">
        <v>246</v>
      </c>
      <c r="AK256" s="22">
        <v>1.1373899999999999</v>
      </c>
      <c r="AL256">
        <f t="shared" si="42"/>
        <v>14.689876543209873</v>
      </c>
      <c r="AM256">
        <f t="shared" si="43"/>
        <v>16.728243812345674</v>
      </c>
      <c r="AP256" s="9"/>
      <c r="AQ256" s="22">
        <v>0.44128400000000001</v>
      </c>
      <c r="AR256" s="22">
        <v>25.348199999999999</v>
      </c>
      <c r="AS256" s="22">
        <v>-1.34491E-2</v>
      </c>
      <c r="AT256" s="22">
        <v>246</v>
      </c>
      <c r="AU256" s="22">
        <v>0.44058199999999997</v>
      </c>
      <c r="AV256">
        <f t="shared" si="44"/>
        <v>16.603827160493829</v>
      </c>
      <c r="AW256">
        <f t="shared" si="45"/>
        <v>7.327003264691359</v>
      </c>
      <c r="AX256" s="9"/>
      <c r="AY256" s="22">
        <v>1.13876</v>
      </c>
      <c r="AZ256" s="22">
        <v>28.925699999999999</v>
      </c>
      <c r="BA256" s="22">
        <v>-1.18958E-2</v>
      </c>
      <c r="BB256" s="22">
        <v>246</v>
      </c>
      <c r="BC256" s="22">
        <v>1.1373899999999999</v>
      </c>
      <c r="BD256">
        <f t="shared" si="46"/>
        <v>14.686172839506172</v>
      </c>
      <c r="BE256">
        <f t="shared" si="47"/>
        <v>16.724026182716049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7.6688599999999996</v>
      </c>
      <c r="I257" s="22">
        <v>-1.3439899999999999E-2</v>
      </c>
      <c r="J257" s="22">
        <v>247</v>
      </c>
      <c r="K257" s="22">
        <v>0.43563800000000003</v>
      </c>
      <c r="L257">
        <f t="shared" si="36"/>
        <v>16.592469135802467</v>
      </c>
      <c r="M257">
        <f t="shared" si="37"/>
        <v>7.2384480680246908</v>
      </c>
      <c r="N257" s="9"/>
      <c r="O257" s="22">
        <v>1.1437999999999999</v>
      </c>
      <c r="P257" s="22">
        <v>11.2463</v>
      </c>
      <c r="Q257" s="22">
        <v>-1.20667E-2</v>
      </c>
      <c r="R257" s="22">
        <v>247</v>
      </c>
      <c r="S257" s="22">
        <v>1.1428799999999999</v>
      </c>
      <c r="T257">
        <f t="shared" si="38"/>
        <v>14.89716049382716</v>
      </c>
      <c r="U257">
        <f t="shared" si="39"/>
        <v>17.039372172839503</v>
      </c>
      <c r="X257" s="9"/>
      <c r="Y257" s="22">
        <v>0.436249</v>
      </c>
      <c r="Z257" s="22">
        <v>16.472100000000001</v>
      </c>
      <c r="AA257" s="22">
        <v>-1.33972E-2</v>
      </c>
      <c r="AB257" s="22">
        <v>247</v>
      </c>
      <c r="AC257" s="22">
        <v>0.43557699999999999</v>
      </c>
      <c r="AD257">
        <f t="shared" si="40"/>
        <v>16.539753086419751</v>
      </c>
      <c r="AE257">
        <f t="shared" si="41"/>
        <v>7.21545074419753</v>
      </c>
      <c r="AF257" s="9"/>
      <c r="AG257" s="22">
        <v>1.1437999999999999</v>
      </c>
      <c r="AH257" s="22">
        <v>20.049600000000002</v>
      </c>
      <c r="AI257" s="22">
        <v>-1.18683E-2</v>
      </c>
      <c r="AJ257" s="22">
        <v>247</v>
      </c>
      <c r="AK257" s="22">
        <v>1.1428799999999999</v>
      </c>
      <c r="AL257">
        <f t="shared" si="42"/>
        <v>14.652222222222221</v>
      </c>
      <c r="AM257">
        <f t="shared" si="43"/>
        <v>16.759211777777775</v>
      </c>
      <c r="AP257" s="9"/>
      <c r="AQ257" s="22">
        <v>0.436249</v>
      </c>
      <c r="AR257" s="22">
        <v>25.3583</v>
      </c>
      <c r="AS257" s="22">
        <v>-1.3458299999999999E-2</v>
      </c>
      <c r="AT257" s="22">
        <v>247</v>
      </c>
      <c r="AU257" s="22">
        <v>0.43563800000000003</v>
      </c>
      <c r="AV257">
        <f t="shared" si="44"/>
        <v>16.615185185185183</v>
      </c>
      <c r="AW257">
        <f t="shared" si="45"/>
        <v>7.2483579218518512</v>
      </c>
      <c r="AX257" s="9"/>
      <c r="AY257" s="22">
        <v>1.1437999999999999</v>
      </c>
      <c r="AZ257" s="22">
        <v>28.9358</v>
      </c>
      <c r="BA257" s="22">
        <v>-1.1859099999999999E-2</v>
      </c>
      <c r="BB257" s="22">
        <v>247</v>
      </c>
      <c r="BC257" s="22">
        <v>1.1428799999999999</v>
      </c>
      <c r="BD257">
        <f t="shared" si="46"/>
        <v>14.640864197530862</v>
      </c>
      <c r="BE257">
        <f t="shared" si="47"/>
        <v>16.7462204691358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7.6789300000000003</v>
      </c>
      <c r="I258" s="22">
        <v>-1.34491E-2</v>
      </c>
      <c r="J258" s="22">
        <v>248</v>
      </c>
      <c r="K258" s="22">
        <v>0.43054199999999998</v>
      </c>
      <c r="L258">
        <f t="shared" si="36"/>
        <v>16.603827160493829</v>
      </c>
      <c r="M258">
        <f t="shared" si="37"/>
        <v>7.1597861213580254</v>
      </c>
      <c r="N258" s="9"/>
      <c r="O258" s="22">
        <v>1.14883</v>
      </c>
      <c r="P258" s="22">
        <v>11.256399999999999</v>
      </c>
      <c r="Q258" s="22">
        <v>-1.20392E-2</v>
      </c>
      <c r="R258" s="22">
        <v>248</v>
      </c>
      <c r="S258" s="22">
        <v>1.14838</v>
      </c>
      <c r="T258">
        <f t="shared" si="38"/>
        <v>14.863209876543209</v>
      </c>
      <c r="U258">
        <f t="shared" si="39"/>
        <v>17.075301402469137</v>
      </c>
      <c r="X258" s="9"/>
      <c r="Y258" s="22">
        <v>0.43121300000000001</v>
      </c>
      <c r="Z258" s="22">
        <v>16.482199999999999</v>
      </c>
      <c r="AA258" s="22">
        <v>-1.34033E-2</v>
      </c>
      <c r="AB258" s="22">
        <v>248</v>
      </c>
      <c r="AC258" s="22">
        <v>0.43051099999999998</v>
      </c>
      <c r="AD258">
        <f t="shared" si="40"/>
        <v>16.547283950617281</v>
      </c>
      <c r="AE258">
        <f t="shared" si="41"/>
        <v>7.13540395419753</v>
      </c>
      <c r="AF258" s="9"/>
      <c r="AG258" s="22">
        <v>1.14883</v>
      </c>
      <c r="AH258" s="22">
        <v>20.059699999999999</v>
      </c>
      <c r="AI258" s="22">
        <v>-1.18408E-2</v>
      </c>
      <c r="AJ258" s="22">
        <v>248</v>
      </c>
      <c r="AK258" s="22">
        <v>1.14716</v>
      </c>
      <c r="AL258">
        <f t="shared" si="42"/>
        <v>14.618271604938272</v>
      </c>
      <c r="AM258">
        <f t="shared" si="43"/>
        <v>16.793908967901235</v>
      </c>
      <c r="AP258" s="9"/>
      <c r="AQ258" s="22">
        <v>0.43121300000000001</v>
      </c>
      <c r="AR258" s="22">
        <v>25.368400000000001</v>
      </c>
      <c r="AS258" s="22">
        <v>-1.34705E-2</v>
      </c>
      <c r="AT258" s="22">
        <v>248</v>
      </c>
      <c r="AU258" s="22">
        <v>0.43057299999999998</v>
      </c>
      <c r="AV258">
        <f t="shared" si="44"/>
        <v>16.630246913580244</v>
      </c>
      <c r="AW258">
        <f t="shared" si="45"/>
        <v>7.1711786623456781</v>
      </c>
      <c r="AX258" s="9"/>
      <c r="AY258" s="22">
        <v>1.14883</v>
      </c>
      <c r="AZ258" s="22">
        <v>28.945799999999998</v>
      </c>
      <c r="BA258" s="22">
        <v>-1.1831700000000001E-2</v>
      </c>
      <c r="BB258" s="22">
        <v>248</v>
      </c>
      <c r="BC258" s="22">
        <v>1.1480699999999999</v>
      </c>
      <c r="BD258">
        <f t="shared" si="46"/>
        <v>14.607037037037037</v>
      </c>
      <c r="BE258">
        <f t="shared" si="47"/>
        <v>16.781002359259258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7.6890000000000001</v>
      </c>
      <c r="I259" s="22">
        <v>-1.34644E-2</v>
      </c>
      <c r="J259" s="22">
        <v>249</v>
      </c>
      <c r="K259" s="22">
        <v>0.425537</v>
      </c>
      <c r="L259">
        <f t="shared" si="36"/>
        <v>16.622716049382717</v>
      </c>
      <c r="M259">
        <f t="shared" si="37"/>
        <v>7.0842358804938277</v>
      </c>
      <c r="N259" s="9"/>
      <c r="O259" s="22">
        <v>1.15387</v>
      </c>
      <c r="P259" s="22">
        <v>11.266500000000001</v>
      </c>
      <c r="Q259" s="22">
        <v>-1.2014800000000001E-2</v>
      </c>
      <c r="R259" s="22">
        <v>249</v>
      </c>
      <c r="S259" s="22">
        <v>1.15326</v>
      </c>
      <c r="T259">
        <f t="shared" si="38"/>
        <v>14.833086419753087</v>
      </c>
      <c r="U259">
        <f t="shared" si="39"/>
        <v>17.115453427160492</v>
      </c>
      <c r="X259" s="9"/>
      <c r="Y259" s="22">
        <v>0.426178</v>
      </c>
      <c r="Z259" s="22">
        <v>16.4922</v>
      </c>
      <c r="AA259" s="22">
        <v>-1.34155E-2</v>
      </c>
      <c r="AB259" s="22">
        <v>249</v>
      </c>
      <c r="AC259" s="22">
        <v>0.42562899999999998</v>
      </c>
      <c r="AD259">
        <f t="shared" si="40"/>
        <v>16.562345679012346</v>
      </c>
      <c r="AE259">
        <f t="shared" si="41"/>
        <v>7.0585073567901233</v>
      </c>
      <c r="AF259" s="9"/>
      <c r="AG259" s="22">
        <v>1.15387</v>
      </c>
      <c r="AH259" s="22">
        <v>20.069700000000001</v>
      </c>
      <c r="AI259" s="22">
        <v>-1.18073E-2</v>
      </c>
      <c r="AJ259" s="22">
        <v>249</v>
      </c>
      <c r="AK259" s="22">
        <v>1.15387</v>
      </c>
      <c r="AL259">
        <f t="shared" si="42"/>
        <v>14.576913580246911</v>
      </c>
      <c r="AM259">
        <f t="shared" si="43"/>
        <v>16.819863272839502</v>
      </c>
      <c r="AP259" s="9"/>
      <c r="AQ259" s="22">
        <v>0.426178</v>
      </c>
      <c r="AR259" s="22">
        <v>25.378399999999999</v>
      </c>
      <c r="AS259" s="22">
        <v>-1.34705E-2</v>
      </c>
      <c r="AT259" s="22">
        <v>249</v>
      </c>
      <c r="AU259" s="22">
        <v>0.42550700000000002</v>
      </c>
      <c r="AV259">
        <f t="shared" si="44"/>
        <v>16.630246913580244</v>
      </c>
      <c r="AW259">
        <f t="shared" si="45"/>
        <v>7.0874453691358008</v>
      </c>
      <c r="AX259" s="9"/>
      <c r="AY259" s="22">
        <v>1.15387</v>
      </c>
      <c r="AZ259" s="22">
        <v>28.9559</v>
      </c>
      <c r="BA259" s="22">
        <v>-1.1798100000000001E-2</v>
      </c>
      <c r="BB259" s="22">
        <v>249</v>
      </c>
      <c r="BC259" s="22">
        <v>1.1529499999999999</v>
      </c>
      <c r="BD259">
        <f t="shared" si="46"/>
        <v>14.565555555555555</v>
      </c>
      <c r="BE259">
        <f t="shared" si="47"/>
        <v>16.806757588888889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7.6990699999999999</v>
      </c>
      <c r="I260" s="22">
        <v>-1.34705E-2</v>
      </c>
      <c r="J260" s="22">
        <v>250</v>
      </c>
      <c r="K260" s="22">
        <v>0.42050199999999999</v>
      </c>
      <c r="L260">
        <f t="shared" si="36"/>
        <v>16.630246913580244</v>
      </c>
      <c r="M260">
        <f t="shared" si="37"/>
        <v>7.0037120759259244</v>
      </c>
      <c r="N260" s="9"/>
      <c r="O260" s="22">
        <v>1.1589100000000001</v>
      </c>
      <c r="P260" s="22">
        <v>11.2766</v>
      </c>
      <c r="Q260" s="22">
        <v>-1.19843E-2</v>
      </c>
      <c r="R260" s="22">
        <v>250</v>
      </c>
      <c r="S260" s="22">
        <v>1.1587499999999999</v>
      </c>
      <c r="T260">
        <f t="shared" si="38"/>
        <v>14.795432098765431</v>
      </c>
      <c r="U260">
        <f t="shared" si="39"/>
        <v>17.146574213580248</v>
      </c>
      <c r="X260" s="9"/>
      <c r="Y260" s="22">
        <v>0.42114299999999999</v>
      </c>
      <c r="Z260" s="22">
        <v>16.502300000000002</v>
      </c>
      <c r="AA260" s="22">
        <v>-1.3427700000000001E-2</v>
      </c>
      <c r="AB260" s="22">
        <v>250</v>
      </c>
      <c r="AC260" s="22">
        <v>0.42044100000000001</v>
      </c>
      <c r="AD260">
        <f t="shared" si="40"/>
        <v>16.57740740740741</v>
      </c>
      <c r="AE260">
        <f t="shared" si="41"/>
        <v>6.9814590877777789</v>
      </c>
      <c r="AF260" s="9"/>
      <c r="AG260" s="22">
        <v>1.1589100000000001</v>
      </c>
      <c r="AH260" s="22">
        <v>20.079799999999999</v>
      </c>
      <c r="AI260" s="22">
        <v>-1.17737E-2</v>
      </c>
      <c r="AJ260" s="22">
        <v>250</v>
      </c>
      <c r="AK260" s="22">
        <v>1.15723</v>
      </c>
      <c r="AL260">
        <f t="shared" si="42"/>
        <v>14.535432098765432</v>
      </c>
      <c r="AM260">
        <f t="shared" si="43"/>
        <v>16.845257613580248</v>
      </c>
      <c r="AP260" s="9"/>
      <c r="AQ260" s="22">
        <v>0.42114299999999999</v>
      </c>
      <c r="AR260" s="22">
        <v>25.388500000000001</v>
      </c>
      <c r="AS260" s="22">
        <v>-1.3461300000000001E-2</v>
      </c>
      <c r="AT260" s="22">
        <v>250</v>
      </c>
      <c r="AU260" s="22">
        <v>0.42053200000000002</v>
      </c>
      <c r="AV260">
        <f t="shared" si="44"/>
        <v>16.618888888888886</v>
      </c>
      <c r="AW260">
        <f t="shared" si="45"/>
        <v>6.9989287233333322</v>
      </c>
      <c r="AX260" s="9"/>
      <c r="AY260" s="22">
        <v>1.1589100000000001</v>
      </c>
      <c r="AZ260" s="22">
        <v>28.966000000000001</v>
      </c>
      <c r="BA260" s="22">
        <v>-1.1770600000000001E-2</v>
      </c>
      <c r="BB260" s="22">
        <v>250</v>
      </c>
      <c r="BC260" s="22">
        <v>1.1581399999999999</v>
      </c>
      <c r="BD260">
        <f t="shared" si="46"/>
        <v>14.531604938271604</v>
      </c>
      <c r="BE260">
        <f t="shared" si="47"/>
        <v>16.840822279012347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7.7091399999999997</v>
      </c>
      <c r="I261" s="22">
        <v>-1.34766E-2</v>
      </c>
      <c r="J261" s="22">
        <v>251</v>
      </c>
      <c r="K261" s="22">
        <v>0.41540500000000002</v>
      </c>
      <c r="L261">
        <f t="shared" si="36"/>
        <v>16.637777777777774</v>
      </c>
      <c r="M261">
        <f t="shared" si="37"/>
        <v>6.9230957977777763</v>
      </c>
      <c r="N261" s="9"/>
      <c r="O261" s="22">
        <v>1.16394</v>
      </c>
      <c r="P261" s="22">
        <v>11.2866</v>
      </c>
      <c r="Q261" s="22">
        <v>-1.1953699999999999E-2</v>
      </c>
      <c r="R261" s="22">
        <v>251</v>
      </c>
      <c r="S261" s="22">
        <v>1.1630199999999999</v>
      </c>
      <c r="T261">
        <f t="shared" si="38"/>
        <v>14.757654320987653</v>
      </c>
      <c r="U261">
        <f t="shared" si="39"/>
        <v>17.17702417037037</v>
      </c>
      <c r="X261" s="9"/>
      <c r="Y261" s="22">
        <v>0.416107</v>
      </c>
      <c r="Z261" s="22">
        <v>16.5124</v>
      </c>
      <c r="AA261" s="22">
        <v>-1.3433799999999999E-2</v>
      </c>
      <c r="AB261" s="22">
        <v>251</v>
      </c>
      <c r="AC261" s="22">
        <v>0.41540500000000002</v>
      </c>
      <c r="AD261">
        <f t="shared" si="40"/>
        <v>16.584938271604937</v>
      </c>
      <c r="AE261">
        <f t="shared" si="41"/>
        <v>6.9011089093827156</v>
      </c>
      <c r="AF261" s="9"/>
      <c r="AG261" s="22">
        <v>1.16394</v>
      </c>
      <c r="AH261" s="22">
        <v>20.0899</v>
      </c>
      <c r="AI261" s="22">
        <v>-1.1743200000000001E-2</v>
      </c>
      <c r="AJ261" s="22">
        <v>251</v>
      </c>
      <c r="AK261" s="22">
        <v>1.16272</v>
      </c>
      <c r="AL261">
        <f t="shared" si="42"/>
        <v>14.497777777777777</v>
      </c>
      <c r="AM261">
        <f t="shared" si="43"/>
        <v>16.874543466666665</v>
      </c>
      <c r="AP261" s="9"/>
      <c r="AQ261" s="22">
        <v>0.416107</v>
      </c>
      <c r="AR261" s="22">
        <v>25.398599999999998</v>
      </c>
      <c r="AS261" s="22">
        <v>-1.34521E-2</v>
      </c>
      <c r="AT261" s="22">
        <v>251</v>
      </c>
      <c r="AU261" s="22">
        <v>0.41543600000000003</v>
      </c>
      <c r="AV261">
        <f t="shared" si="44"/>
        <v>16.607530864197528</v>
      </c>
      <c r="AW261">
        <f t="shared" si="45"/>
        <v>6.9105098453086411</v>
      </c>
      <c r="AX261" s="9"/>
      <c r="AY261" s="22">
        <v>1.16394</v>
      </c>
      <c r="AZ261" s="22">
        <v>28.976099999999999</v>
      </c>
      <c r="BA261" s="22">
        <v>-1.17371E-2</v>
      </c>
      <c r="BB261" s="22">
        <v>251</v>
      </c>
      <c r="BC261" s="22">
        <v>1.1630199999999999</v>
      </c>
      <c r="BD261">
        <f t="shared" si="46"/>
        <v>14.490246913580247</v>
      </c>
      <c r="BE261">
        <f t="shared" si="47"/>
        <v>16.865777992592591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7.71922</v>
      </c>
      <c r="I262" s="22">
        <v>-1.34796E-2</v>
      </c>
      <c r="J262" s="22">
        <v>252</v>
      </c>
      <c r="K262" s="22">
        <v>0.41039999999999999</v>
      </c>
      <c r="L262">
        <f t="shared" si="36"/>
        <v>16.641481481481478</v>
      </c>
      <c r="M262">
        <f t="shared" si="37"/>
        <v>6.8408470755555539</v>
      </c>
      <c r="N262" s="9"/>
      <c r="O262" s="22">
        <v>1.1689799999999999</v>
      </c>
      <c r="P262" s="22">
        <v>11.2967</v>
      </c>
      <c r="Q262" s="22">
        <v>-1.19171E-2</v>
      </c>
      <c r="R262" s="22">
        <v>252</v>
      </c>
      <c r="S262" s="22">
        <v>1.16821</v>
      </c>
      <c r="T262">
        <f t="shared" si="38"/>
        <v>14.712469135802468</v>
      </c>
      <c r="U262">
        <f t="shared" si="39"/>
        <v>17.198582170370369</v>
      </c>
      <c r="X262" s="9"/>
      <c r="Y262" s="22">
        <v>0.41107199999999999</v>
      </c>
      <c r="Z262" s="22">
        <v>16.522500000000001</v>
      </c>
      <c r="AA262" s="22">
        <v>-1.3439899999999999E-2</v>
      </c>
      <c r="AB262" s="22">
        <v>252</v>
      </c>
      <c r="AC262" s="22">
        <v>0.41043099999999999</v>
      </c>
      <c r="AD262">
        <f t="shared" si="40"/>
        <v>16.592469135802467</v>
      </c>
      <c r="AE262">
        <f t="shared" si="41"/>
        <v>6.820699472592592</v>
      </c>
      <c r="AF262" s="9"/>
      <c r="AG262" s="22">
        <v>1.1689799999999999</v>
      </c>
      <c r="AH262" s="22">
        <v>20.099900000000002</v>
      </c>
      <c r="AI262" s="22">
        <v>-1.1715700000000001E-2</v>
      </c>
      <c r="AJ262" s="22">
        <v>252</v>
      </c>
      <c r="AK262" s="22">
        <v>1.16821</v>
      </c>
      <c r="AL262">
        <f t="shared" si="42"/>
        <v>14.463827160493826</v>
      </c>
      <c r="AM262">
        <f t="shared" si="43"/>
        <v>16.907924674074071</v>
      </c>
      <c r="AP262" s="9"/>
      <c r="AQ262" s="22">
        <v>0.41107199999999999</v>
      </c>
      <c r="AR262" s="22">
        <v>25.4086</v>
      </c>
      <c r="AS262" s="22">
        <v>-1.34521E-2</v>
      </c>
      <c r="AT262" s="22">
        <v>252</v>
      </c>
      <c r="AU262" s="22">
        <v>0.41039999999999999</v>
      </c>
      <c r="AV262">
        <f t="shared" si="44"/>
        <v>16.607530864197528</v>
      </c>
      <c r="AW262">
        <f t="shared" si="45"/>
        <v>6.8268909274074066</v>
      </c>
      <c r="AX262" s="9"/>
      <c r="AY262" s="22">
        <v>1.1689799999999999</v>
      </c>
      <c r="AZ262" s="22">
        <v>28.9861</v>
      </c>
      <c r="BA262" s="22">
        <v>-1.17035E-2</v>
      </c>
      <c r="BB262" s="22">
        <v>252</v>
      </c>
      <c r="BC262" s="22">
        <v>1.16821</v>
      </c>
      <c r="BD262">
        <f t="shared" si="46"/>
        <v>14.448765432098766</v>
      </c>
      <c r="BE262">
        <f t="shared" si="47"/>
        <v>16.890317814814814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7.7292899999999998</v>
      </c>
      <c r="I263" s="22">
        <v>-1.34827E-2</v>
      </c>
      <c r="J263" s="22">
        <v>253</v>
      </c>
      <c r="K263" s="22">
        <v>0.40542600000000001</v>
      </c>
      <c r="L263">
        <f t="shared" si="36"/>
        <v>16.645308641975308</v>
      </c>
      <c r="M263">
        <f t="shared" si="37"/>
        <v>6.7585945397530862</v>
      </c>
      <c r="N263" s="9"/>
      <c r="O263" s="22">
        <v>1.17401</v>
      </c>
      <c r="P263" s="22">
        <v>11.306800000000001</v>
      </c>
      <c r="Q263" s="22">
        <v>-1.1886600000000001E-2</v>
      </c>
      <c r="R263" s="22">
        <v>253</v>
      </c>
      <c r="S263" s="22">
        <v>1.1731</v>
      </c>
      <c r="T263">
        <f t="shared" si="38"/>
        <v>14.674814814814814</v>
      </c>
      <c r="U263">
        <f t="shared" si="39"/>
        <v>17.228379340740741</v>
      </c>
      <c r="X263" s="9"/>
      <c r="Y263" s="22">
        <v>0.40603600000000001</v>
      </c>
      <c r="Z263" s="22">
        <v>16.532499999999999</v>
      </c>
      <c r="AA263" s="22">
        <v>-1.3443E-2</v>
      </c>
      <c r="AB263" s="22">
        <v>253</v>
      </c>
      <c r="AC263" s="22">
        <v>0.40542600000000001</v>
      </c>
      <c r="AD263">
        <f t="shared" si="40"/>
        <v>16.596296296296295</v>
      </c>
      <c r="AE263">
        <f t="shared" si="41"/>
        <v>6.7386937629629626</v>
      </c>
      <c r="AF263" s="9"/>
      <c r="AG263" s="22">
        <v>1.17401</v>
      </c>
      <c r="AH263" s="22">
        <v>20.11</v>
      </c>
      <c r="AI263" s="22">
        <v>-1.1694299999999999E-2</v>
      </c>
      <c r="AJ263" s="22">
        <v>253</v>
      </c>
      <c r="AK263" s="22">
        <v>1.17249</v>
      </c>
      <c r="AL263">
        <f t="shared" si="42"/>
        <v>14.437407407407406</v>
      </c>
      <c r="AM263">
        <f t="shared" si="43"/>
        <v>16.949660670370367</v>
      </c>
      <c r="AP263" s="9"/>
      <c r="AQ263" s="22">
        <v>0.40603600000000001</v>
      </c>
      <c r="AR263" s="22">
        <v>25.418700000000001</v>
      </c>
      <c r="AS263" s="22">
        <v>-1.34705E-2</v>
      </c>
      <c r="AT263" s="22">
        <v>253</v>
      </c>
      <c r="AU263" s="22">
        <v>0.40542600000000001</v>
      </c>
      <c r="AV263">
        <f t="shared" si="44"/>
        <v>16.630246913580244</v>
      </c>
      <c r="AW263">
        <f t="shared" si="45"/>
        <v>6.7524789358024684</v>
      </c>
      <c r="AX263" s="9"/>
      <c r="AY263" s="22">
        <v>1.17401</v>
      </c>
      <c r="AZ263" s="22">
        <v>28.996200000000002</v>
      </c>
      <c r="BA263" s="22">
        <v>-1.1676000000000001E-2</v>
      </c>
      <c r="BB263" s="22">
        <v>253</v>
      </c>
      <c r="BC263" s="22">
        <v>1.17279</v>
      </c>
      <c r="BD263">
        <f t="shared" si="46"/>
        <v>14.414814814814815</v>
      </c>
      <c r="BE263">
        <f t="shared" si="47"/>
        <v>16.923136740740741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7.7393599999999996</v>
      </c>
      <c r="I264" s="22">
        <v>-1.34766E-2</v>
      </c>
      <c r="J264" s="22">
        <v>254</v>
      </c>
      <c r="K264" s="22">
        <v>0.40029900000000002</v>
      </c>
      <c r="L264">
        <f t="shared" si="36"/>
        <v>16.637777777777774</v>
      </c>
      <c r="M264">
        <f t="shared" si="37"/>
        <v>6.6717655266666656</v>
      </c>
      <c r="N264" s="9"/>
      <c r="O264" s="22">
        <v>1.1790499999999999</v>
      </c>
      <c r="P264" s="22">
        <v>11.316800000000001</v>
      </c>
      <c r="Q264" s="22">
        <v>-1.18622E-2</v>
      </c>
      <c r="R264" s="22">
        <v>254</v>
      </c>
      <c r="S264" s="22">
        <v>1.17767</v>
      </c>
      <c r="T264">
        <f t="shared" si="38"/>
        <v>14.644691358024689</v>
      </c>
      <c r="U264">
        <f t="shared" si="39"/>
        <v>17.266823345679008</v>
      </c>
      <c r="X264" s="9"/>
      <c r="Y264" s="22">
        <v>0.401001</v>
      </c>
      <c r="Z264" s="22">
        <v>16.5426</v>
      </c>
      <c r="AA264" s="22">
        <v>-1.34552E-2</v>
      </c>
      <c r="AB264" s="22">
        <v>254</v>
      </c>
      <c r="AC264" s="22">
        <v>0.40033000000000002</v>
      </c>
      <c r="AD264">
        <f t="shared" si="40"/>
        <v>16.611358024691356</v>
      </c>
      <c r="AE264">
        <f t="shared" si="41"/>
        <v>6.6611711792592585</v>
      </c>
      <c r="AF264" s="9"/>
      <c r="AG264" s="22">
        <v>1.1790499999999999</v>
      </c>
      <c r="AH264" s="22">
        <v>20.120100000000001</v>
      </c>
      <c r="AI264" s="22">
        <v>-1.1676000000000001E-2</v>
      </c>
      <c r="AJ264" s="22">
        <v>254</v>
      </c>
      <c r="AK264" s="22">
        <v>1.17767</v>
      </c>
      <c r="AL264">
        <f t="shared" si="42"/>
        <v>14.414814814814815</v>
      </c>
      <c r="AM264">
        <f t="shared" si="43"/>
        <v>16.995787407407406</v>
      </c>
      <c r="AP264" s="9"/>
      <c r="AQ264" s="22">
        <v>0.401001</v>
      </c>
      <c r="AR264" s="22">
        <v>25.428799999999999</v>
      </c>
      <c r="AS264" s="22">
        <v>-1.34766E-2</v>
      </c>
      <c r="AT264" s="22">
        <v>254</v>
      </c>
      <c r="AU264" s="22">
        <v>0.40035999999999999</v>
      </c>
      <c r="AV264">
        <f t="shared" si="44"/>
        <v>16.637777777777774</v>
      </c>
      <c r="AW264">
        <f t="shared" si="45"/>
        <v>6.6717655266666656</v>
      </c>
      <c r="AX264" s="9"/>
      <c r="AY264" s="22">
        <v>1.1790499999999999</v>
      </c>
      <c r="AZ264" s="22">
        <v>29.0063</v>
      </c>
      <c r="BA264" s="22">
        <v>-1.16364E-2</v>
      </c>
      <c r="BB264" s="22">
        <v>254</v>
      </c>
      <c r="BC264" s="22">
        <v>1.17828</v>
      </c>
      <c r="BD264">
        <f t="shared" si="46"/>
        <v>14.365925925925925</v>
      </c>
      <c r="BE264">
        <f t="shared" si="47"/>
        <v>16.938144962962962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7.7494300000000003</v>
      </c>
      <c r="I265" s="22">
        <v>-1.34705E-2</v>
      </c>
      <c r="J265" s="22">
        <v>255</v>
      </c>
      <c r="K265" s="22">
        <v>0.39535500000000001</v>
      </c>
      <c r="L265">
        <f t="shared" si="36"/>
        <v>16.630246913580244</v>
      </c>
      <c r="M265">
        <f t="shared" si="37"/>
        <v>6.5850123493827146</v>
      </c>
      <c r="N265" s="9"/>
      <c r="O265" s="22">
        <v>1.18408</v>
      </c>
      <c r="P265" s="22">
        <v>11.3269</v>
      </c>
      <c r="Q265" s="22">
        <v>-1.18286E-2</v>
      </c>
      <c r="R265" s="22">
        <v>255</v>
      </c>
      <c r="S265" s="22">
        <v>1.1825600000000001</v>
      </c>
      <c r="T265">
        <f t="shared" si="38"/>
        <v>14.603209876543209</v>
      </c>
      <c r="U265">
        <f t="shared" si="39"/>
        <v>17.291368750617284</v>
      </c>
      <c r="X265" s="9"/>
      <c r="Y265" s="22">
        <v>0.39596599999999998</v>
      </c>
      <c r="Z265" s="22">
        <v>16.552700000000002</v>
      </c>
      <c r="AA265" s="22">
        <v>-1.34705E-2</v>
      </c>
      <c r="AB265" s="22">
        <v>255</v>
      </c>
      <c r="AC265" s="22">
        <v>0.39532499999999998</v>
      </c>
      <c r="AD265">
        <f t="shared" si="40"/>
        <v>16.630246913580244</v>
      </c>
      <c r="AE265">
        <f t="shared" si="41"/>
        <v>6.5850123493827146</v>
      </c>
      <c r="AF265" s="9"/>
      <c r="AG265" s="22">
        <v>1.18408</v>
      </c>
      <c r="AH265" s="22">
        <v>20.130199999999999</v>
      </c>
      <c r="AI265" s="22">
        <v>-1.16455E-2</v>
      </c>
      <c r="AJ265" s="22">
        <v>255</v>
      </c>
      <c r="AK265" s="22">
        <v>1.1837800000000001</v>
      </c>
      <c r="AL265">
        <f t="shared" si="42"/>
        <v>14.37716049382716</v>
      </c>
      <c r="AM265">
        <f t="shared" si="43"/>
        <v>17.023708197530866</v>
      </c>
      <c r="AP265" s="9"/>
      <c r="AQ265" s="22">
        <v>0.39596599999999998</v>
      </c>
      <c r="AR265" s="22">
        <v>25.4389</v>
      </c>
      <c r="AS265" s="22">
        <v>-1.34888E-2</v>
      </c>
      <c r="AT265" s="22">
        <v>255</v>
      </c>
      <c r="AU265" s="22">
        <v>0.39538600000000002</v>
      </c>
      <c r="AV265">
        <f t="shared" si="44"/>
        <v>16.652839506172839</v>
      </c>
      <c r="AW265">
        <f t="shared" si="45"/>
        <v>6.5939582479012344</v>
      </c>
      <c r="AX265" s="9"/>
      <c r="AY265" s="22">
        <v>1.18408</v>
      </c>
      <c r="AZ265" s="22">
        <v>29.016300000000001</v>
      </c>
      <c r="BA265" s="22">
        <v>-1.1605799999999999E-2</v>
      </c>
      <c r="BB265" s="22">
        <v>255</v>
      </c>
      <c r="BC265" s="22">
        <v>1.18347</v>
      </c>
      <c r="BD265">
        <f t="shared" si="46"/>
        <v>14.328148148148147</v>
      </c>
      <c r="BE265">
        <f t="shared" si="47"/>
        <v>16.965673659259259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7.7595000000000001</v>
      </c>
      <c r="I266" s="22">
        <v>-1.34705E-2</v>
      </c>
      <c r="J266" s="22">
        <v>256</v>
      </c>
      <c r="K266" s="22">
        <v>0.39032</v>
      </c>
      <c r="L266">
        <f t="shared" si="36"/>
        <v>16.630246913580244</v>
      </c>
      <c r="M266">
        <f t="shared" si="37"/>
        <v>6.5012624259259244</v>
      </c>
      <c r="N266" s="9"/>
      <c r="O266" s="22">
        <v>1.18912</v>
      </c>
      <c r="P266" s="22">
        <v>11.337</v>
      </c>
      <c r="Q266" s="22">
        <v>-1.1792E-2</v>
      </c>
      <c r="R266" s="22">
        <v>256</v>
      </c>
      <c r="S266" s="22">
        <v>1.1880500000000001</v>
      </c>
      <c r="T266">
        <f t="shared" si="38"/>
        <v>14.558024691358025</v>
      </c>
      <c r="U266">
        <f t="shared" si="39"/>
        <v>17.311238320987652</v>
      </c>
      <c r="X266" s="9"/>
      <c r="Y266" s="22">
        <v>0.39093</v>
      </c>
      <c r="Z266" s="22">
        <v>16.5627</v>
      </c>
      <c r="AA266" s="22">
        <v>-1.3467399999999999E-2</v>
      </c>
      <c r="AB266" s="22">
        <v>256</v>
      </c>
      <c r="AC266" s="22">
        <v>0.39032</v>
      </c>
      <c r="AD266">
        <f t="shared" si="40"/>
        <v>16.626419753086417</v>
      </c>
      <c r="AE266">
        <f t="shared" si="41"/>
        <v>6.4997662740740729</v>
      </c>
      <c r="AF266" s="9"/>
      <c r="AG266" s="22">
        <v>1.18912</v>
      </c>
      <c r="AH266" s="22">
        <v>20.1402</v>
      </c>
      <c r="AI266" s="22">
        <v>-1.1621100000000001E-2</v>
      </c>
      <c r="AJ266" s="22">
        <v>256</v>
      </c>
      <c r="AK266" s="22">
        <v>1.18774</v>
      </c>
      <c r="AL266">
        <f t="shared" si="42"/>
        <v>14.347037037037037</v>
      </c>
      <c r="AM266">
        <f t="shared" si="43"/>
        <v>17.060348681481482</v>
      </c>
      <c r="AP266" s="9"/>
      <c r="AQ266" s="22">
        <v>0.39093</v>
      </c>
      <c r="AR266" s="22">
        <v>25.448899999999998</v>
      </c>
      <c r="AS266" s="22">
        <v>-1.3494900000000001E-2</v>
      </c>
      <c r="AT266" s="22">
        <v>256</v>
      </c>
      <c r="AU266" s="22">
        <v>0.39032</v>
      </c>
      <c r="AV266">
        <f t="shared" si="44"/>
        <v>16.660370370370369</v>
      </c>
      <c r="AW266">
        <f t="shared" si="45"/>
        <v>6.5130385888888886</v>
      </c>
      <c r="AX266" s="9"/>
      <c r="AY266" s="22">
        <v>1.18912</v>
      </c>
      <c r="AZ266" s="22">
        <v>29.026399999999999</v>
      </c>
      <c r="BA266" s="22">
        <v>-1.1572300000000001E-2</v>
      </c>
      <c r="BB266" s="22">
        <v>256</v>
      </c>
      <c r="BC266" s="22">
        <v>1.18835</v>
      </c>
      <c r="BD266">
        <f t="shared" si="46"/>
        <v>14.286790123456791</v>
      </c>
      <c r="BE266">
        <f t="shared" si="47"/>
        <v>16.988707871604937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7.7695699999999999</v>
      </c>
      <c r="I267" s="22">
        <v>-1.3467399999999999E-2</v>
      </c>
      <c r="J267" s="22">
        <v>257</v>
      </c>
      <c r="K267" s="22">
        <v>0.38525399999999999</v>
      </c>
      <c r="L267">
        <f t="shared" si="36"/>
        <v>16.626419753086417</v>
      </c>
      <c r="M267">
        <f t="shared" si="37"/>
        <v>6.4160522506172821</v>
      </c>
      <c r="N267" s="9"/>
      <c r="O267" s="22">
        <v>1.19415</v>
      </c>
      <c r="P267" s="22">
        <v>11.347099999999999</v>
      </c>
      <c r="Q267" s="22">
        <v>-1.1764500000000001E-2</v>
      </c>
      <c r="R267" s="22">
        <v>257</v>
      </c>
      <c r="S267" s="22">
        <v>1.19293</v>
      </c>
      <c r="T267">
        <f t="shared" si="38"/>
        <v>14.524074074074075</v>
      </c>
      <c r="U267">
        <f t="shared" si="39"/>
        <v>17.343923055555557</v>
      </c>
      <c r="X267" s="9"/>
      <c r="Y267" s="22">
        <v>0.38589499999999999</v>
      </c>
      <c r="Z267" s="22">
        <v>16.572800000000001</v>
      </c>
      <c r="AA267" s="22">
        <v>-1.34644E-2</v>
      </c>
      <c r="AB267" s="22">
        <v>257</v>
      </c>
      <c r="AC267" s="22">
        <v>0.38528400000000002</v>
      </c>
      <c r="AD267">
        <f t="shared" si="40"/>
        <v>16.622716049382717</v>
      </c>
      <c r="AE267">
        <f t="shared" si="41"/>
        <v>6.4146230098765438</v>
      </c>
      <c r="AF267" s="9"/>
      <c r="AG267" s="22">
        <v>1.19415</v>
      </c>
      <c r="AH267" s="22">
        <v>20.150300000000001</v>
      </c>
      <c r="AI267" s="22">
        <v>-1.1584499999999999E-2</v>
      </c>
      <c r="AJ267" s="22">
        <v>257</v>
      </c>
      <c r="AK267" s="22">
        <v>1.19293</v>
      </c>
      <c r="AL267">
        <f t="shared" si="42"/>
        <v>14.30185185185185</v>
      </c>
      <c r="AM267">
        <f t="shared" si="43"/>
        <v>17.078556388888888</v>
      </c>
      <c r="AP267" s="9"/>
      <c r="AQ267" s="22">
        <v>0.38589499999999999</v>
      </c>
      <c r="AR267" s="22">
        <v>25.459</v>
      </c>
      <c r="AS267" s="22">
        <v>-1.3501000000000001E-2</v>
      </c>
      <c r="AT267" s="22">
        <v>257</v>
      </c>
      <c r="AU267" s="22">
        <v>0.38534499999999999</v>
      </c>
      <c r="AV267">
        <f t="shared" si="44"/>
        <v>16.667901234567903</v>
      </c>
      <c r="AW267">
        <f t="shared" si="45"/>
        <v>6.4320597469135805</v>
      </c>
      <c r="AX267" s="9"/>
      <c r="AY267" s="22">
        <v>1.19415</v>
      </c>
      <c r="AZ267" s="22">
        <v>29.0365</v>
      </c>
      <c r="BA267" s="22">
        <v>-1.15356E-2</v>
      </c>
      <c r="BB267" s="22">
        <v>257</v>
      </c>
      <c r="BC267" s="22">
        <v>1.1926300000000001</v>
      </c>
      <c r="BD267">
        <f t="shared" si="46"/>
        <v>14.241481481481481</v>
      </c>
      <c r="BE267">
        <f t="shared" si="47"/>
        <v>17.006465111111112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7.7796399999999997</v>
      </c>
      <c r="I268" s="22">
        <v>-1.34705E-2</v>
      </c>
      <c r="J268" s="22">
        <v>258</v>
      </c>
      <c r="K268" s="22">
        <v>0.38018800000000003</v>
      </c>
      <c r="L268">
        <f t="shared" ref="L268:L331" si="48">-I268/$F$2*1000</f>
        <v>16.630246913580244</v>
      </c>
      <c r="M268">
        <f t="shared" ref="M268:M331" si="49">L268*G268</f>
        <v>6.3337792092592586</v>
      </c>
      <c r="N268" s="9"/>
      <c r="O268" s="22">
        <v>1.19919</v>
      </c>
      <c r="P268" s="22">
        <v>11.357100000000001</v>
      </c>
      <c r="Q268" s="22">
        <v>-1.1734E-2</v>
      </c>
      <c r="R268" s="22">
        <v>258</v>
      </c>
      <c r="S268" s="22">
        <v>1.1987300000000001</v>
      </c>
      <c r="T268">
        <f t="shared" ref="T268:T331" si="50">-Q268/$F$2*1000</f>
        <v>14.486419753086418</v>
      </c>
      <c r="U268">
        <f t="shared" ref="U268:U331" si="51">T268*O268</f>
        <v>17.371969703703702</v>
      </c>
      <c r="X268" s="9"/>
      <c r="Y268" s="22">
        <v>0.380859</v>
      </c>
      <c r="Z268" s="22">
        <v>16.582899999999999</v>
      </c>
      <c r="AA268" s="22">
        <v>-1.3467399999999999E-2</v>
      </c>
      <c r="AB268" s="22">
        <v>258</v>
      </c>
      <c r="AC268" s="22">
        <v>0.38028000000000001</v>
      </c>
      <c r="AD268">
        <f t="shared" ref="AD268:AD331" si="52">-AA268/$F$2*1000</f>
        <v>16.626419753086417</v>
      </c>
      <c r="AE268">
        <f t="shared" ref="AE268:AE331" si="53">AD268*Y268</f>
        <v>6.3323216007407392</v>
      </c>
      <c r="AF268" s="9"/>
      <c r="AG268" s="22">
        <v>1.19919</v>
      </c>
      <c r="AH268" s="22">
        <v>20.160399999999999</v>
      </c>
      <c r="AI268" s="22">
        <v>-1.1544799999999999E-2</v>
      </c>
      <c r="AJ268" s="22">
        <v>258</v>
      </c>
      <c r="AK268" s="22">
        <v>1.1981200000000001</v>
      </c>
      <c r="AL268">
        <f t="shared" ref="AL268:AL331" si="54">-AI268/$F$2*1000</f>
        <v>14.252839506172839</v>
      </c>
      <c r="AM268">
        <f t="shared" ref="AM268:AM331" si="55">AL268*AG268</f>
        <v>17.091862607407407</v>
      </c>
      <c r="AP268" s="9"/>
      <c r="AQ268" s="22">
        <v>0.380859</v>
      </c>
      <c r="AR268" s="22">
        <v>25.469100000000001</v>
      </c>
      <c r="AS268" s="22">
        <v>-1.3501000000000001E-2</v>
      </c>
      <c r="AT268" s="22">
        <v>258</v>
      </c>
      <c r="AU268" s="22">
        <v>0.380249</v>
      </c>
      <c r="AV268">
        <f t="shared" ref="AV268:AV331" si="56">-AS268/$F$2*1000</f>
        <v>16.667901234567903</v>
      </c>
      <c r="AW268">
        <f t="shared" ref="AW268:AW331" si="57">AV268*AQ268</f>
        <v>6.3481201962962972</v>
      </c>
      <c r="AX268" s="9"/>
      <c r="AY268" s="22">
        <v>1.19919</v>
      </c>
      <c r="AZ268" s="22">
        <v>29.046600000000002</v>
      </c>
      <c r="BA268" s="22">
        <v>-1.1495999999999999E-2</v>
      </c>
      <c r="BB268" s="22">
        <v>258</v>
      </c>
      <c r="BC268" s="22">
        <v>1.19781</v>
      </c>
      <c r="BD268">
        <f t="shared" ref="BD268:BD331" si="58">-BA268/$F$2*1000</f>
        <v>14.19259259259259</v>
      </c>
      <c r="BE268">
        <f t="shared" ref="BE268:BE331" si="59">BD268*AY268</f>
        <v>17.019615111111108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7.7897100000000004</v>
      </c>
      <c r="I269" s="22">
        <v>-1.34766E-2</v>
      </c>
      <c r="J269" s="22">
        <v>259</v>
      </c>
      <c r="K269" s="22">
        <v>0.37521399999999999</v>
      </c>
      <c r="L269">
        <f t="shared" si="48"/>
        <v>16.637777777777774</v>
      </c>
      <c r="M269">
        <f t="shared" si="49"/>
        <v>6.2528761955555545</v>
      </c>
      <c r="N269" s="9"/>
      <c r="O269" s="22">
        <v>1.2042200000000001</v>
      </c>
      <c r="P269" s="22">
        <v>11.3672</v>
      </c>
      <c r="Q269" s="22">
        <v>-1.17035E-2</v>
      </c>
      <c r="R269" s="22">
        <v>259</v>
      </c>
      <c r="S269" s="22">
        <v>1.2033100000000001</v>
      </c>
      <c r="T269">
        <f t="shared" si="50"/>
        <v>14.448765432098766</v>
      </c>
      <c r="U269">
        <f t="shared" si="51"/>
        <v>17.399492308641978</v>
      </c>
      <c r="X269" s="9"/>
      <c r="Y269" s="22">
        <v>0.37582399999999999</v>
      </c>
      <c r="Z269" s="22">
        <v>16.593</v>
      </c>
      <c r="AA269" s="22">
        <v>-1.34705E-2</v>
      </c>
      <c r="AB269" s="22">
        <v>259</v>
      </c>
      <c r="AC269" s="22">
        <v>0.37515300000000001</v>
      </c>
      <c r="AD269">
        <f t="shared" si="52"/>
        <v>16.630246913580244</v>
      </c>
      <c r="AE269">
        <f t="shared" si="53"/>
        <v>6.2500459160493813</v>
      </c>
      <c r="AF269" s="9"/>
      <c r="AG269" s="22">
        <v>1.2042200000000001</v>
      </c>
      <c r="AH269" s="22">
        <v>20.170400000000001</v>
      </c>
      <c r="AI269" s="22">
        <v>-1.1495999999999999E-2</v>
      </c>
      <c r="AJ269" s="22">
        <v>259</v>
      </c>
      <c r="AK269" s="22">
        <v>1.2036100000000001</v>
      </c>
      <c r="AL269">
        <f t="shared" si="54"/>
        <v>14.19259259259259</v>
      </c>
      <c r="AM269">
        <f t="shared" si="55"/>
        <v>17.091003851851848</v>
      </c>
      <c r="AP269" s="9"/>
      <c r="AQ269" s="22">
        <v>0.37582399999999999</v>
      </c>
      <c r="AR269" s="22">
        <v>25.479099999999999</v>
      </c>
      <c r="AS269" s="22">
        <v>-1.34918E-2</v>
      </c>
      <c r="AT269" s="22">
        <v>259</v>
      </c>
      <c r="AU269" s="22">
        <v>0.37521399999999999</v>
      </c>
      <c r="AV269">
        <f t="shared" si="56"/>
        <v>16.656543209876542</v>
      </c>
      <c r="AW269">
        <f t="shared" si="57"/>
        <v>6.2599286953086413</v>
      </c>
      <c r="AX269" s="9"/>
      <c r="AY269" s="22">
        <v>1.2042200000000001</v>
      </c>
      <c r="AZ269" s="22">
        <v>29.0566</v>
      </c>
      <c r="BA269" s="22">
        <v>-1.1450200000000001E-2</v>
      </c>
      <c r="BB269" s="22">
        <v>259</v>
      </c>
      <c r="BC269" s="22">
        <v>1.2030000000000001</v>
      </c>
      <c r="BD269">
        <f t="shared" si="58"/>
        <v>14.136049382716049</v>
      </c>
      <c r="BE269">
        <f t="shared" si="59"/>
        <v>17.02291338765432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7.7997800000000002</v>
      </c>
      <c r="I270" s="22">
        <v>-1.3473499999999999E-2</v>
      </c>
      <c r="J270" s="22">
        <v>260</v>
      </c>
      <c r="K270" s="22">
        <v>0.37011699999999997</v>
      </c>
      <c r="L270">
        <f t="shared" si="48"/>
        <v>16.633950617283947</v>
      </c>
      <c r="M270">
        <f t="shared" si="49"/>
        <v>6.1676859154320969</v>
      </c>
      <c r="N270" s="9"/>
      <c r="O270" s="22">
        <v>1.20926</v>
      </c>
      <c r="P270" s="22">
        <v>11.3773</v>
      </c>
      <c r="Q270" s="22">
        <v>-1.1666899999999999E-2</v>
      </c>
      <c r="R270" s="22">
        <v>260</v>
      </c>
      <c r="S270" s="22">
        <v>1.2081900000000001</v>
      </c>
      <c r="T270">
        <f t="shared" si="50"/>
        <v>14.403580246913579</v>
      </c>
      <c r="U270">
        <f t="shared" si="51"/>
        <v>17.417673449382715</v>
      </c>
      <c r="X270" s="9"/>
      <c r="Y270" s="22">
        <v>0.37078899999999998</v>
      </c>
      <c r="Z270" s="22">
        <v>16.603000000000002</v>
      </c>
      <c r="AA270" s="22">
        <v>-1.34796E-2</v>
      </c>
      <c r="AB270" s="22">
        <v>260</v>
      </c>
      <c r="AC270" s="22">
        <v>0.37020900000000001</v>
      </c>
      <c r="AD270">
        <f t="shared" si="52"/>
        <v>16.641481481481478</v>
      </c>
      <c r="AE270">
        <f t="shared" si="53"/>
        <v>6.1704782770370352</v>
      </c>
      <c r="AF270" s="9"/>
      <c r="AG270" s="22">
        <v>1.20926</v>
      </c>
      <c r="AH270" s="22">
        <v>20.180499999999999</v>
      </c>
      <c r="AI270" s="22">
        <v>-1.14532E-2</v>
      </c>
      <c r="AJ270" s="22">
        <v>260</v>
      </c>
      <c r="AK270" s="22">
        <v>1.2084999999999999</v>
      </c>
      <c r="AL270">
        <f t="shared" si="54"/>
        <v>14.139753086419754</v>
      </c>
      <c r="AM270">
        <f t="shared" si="55"/>
        <v>17.098637817283951</v>
      </c>
      <c r="AP270" s="9"/>
      <c r="AQ270" s="22">
        <v>0.37078899999999998</v>
      </c>
      <c r="AR270" s="22">
        <v>25.4892</v>
      </c>
      <c r="AS270" s="22">
        <v>-1.3504E-2</v>
      </c>
      <c r="AT270" s="22">
        <v>260</v>
      </c>
      <c r="AU270" s="22">
        <v>0.37017800000000001</v>
      </c>
      <c r="AV270">
        <f t="shared" si="56"/>
        <v>16.671604938271606</v>
      </c>
      <c r="AW270">
        <f t="shared" si="57"/>
        <v>6.1816477234567904</v>
      </c>
      <c r="AX270" s="9"/>
      <c r="AY270" s="22">
        <v>1.20926</v>
      </c>
      <c r="AZ270" s="22">
        <v>29.066700000000001</v>
      </c>
      <c r="BA270" s="22">
        <v>-1.13983E-2</v>
      </c>
      <c r="BB270" s="22">
        <v>260</v>
      </c>
      <c r="BC270" s="22">
        <v>1.2078899999999999</v>
      </c>
      <c r="BD270">
        <f t="shared" si="58"/>
        <v>14.071975308641976</v>
      </c>
      <c r="BE270">
        <f t="shared" si="59"/>
        <v>17.016676861728396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7.80985</v>
      </c>
      <c r="I271" s="22">
        <v>-1.34766E-2</v>
      </c>
      <c r="J271" s="22">
        <v>261</v>
      </c>
      <c r="K271" s="22">
        <v>0.365143</v>
      </c>
      <c r="L271">
        <f t="shared" si="48"/>
        <v>16.637777777777774</v>
      </c>
      <c r="M271">
        <f t="shared" si="49"/>
        <v>6.0853171355555542</v>
      </c>
      <c r="N271" s="9"/>
      <c r="O271" s="22">
        <v>1.2142900000000001</v>
      </c>
      <c r="P271" s="22">
        <v>11.3873</v>
      </c>
      <c r="Q271" s="22">
        <v>-1.16302E-2</v>
      </c>
      <c r="R271" s="22">
        <v>261</v>
      </c>
      <c r="S271" s="22">
        <v>1.2133799999999999</v>
      </c>
      <c r="T271">
        <f t="shared" si="50"/>
        <v>14.35827160493827</v>
      </c>
      <c r="U271">
        <f t="shared" si="51"/>
        <v>17.435105627160493</v>
      </c>
      <c r="X271" s="9"/>
      <c r="Y271" s="22">
        <v>0.36575299999999999</v>
      </c>
      <c r="Z271" s="22">
        <v>16.613099999999999</v>
      </c>
      <c r="AA271" s="22">
        <v>-1.34766E-2</v>
      </c>
      <c r="AB271" s="22">
        <v>261</v>
      </c>
      <c r="AC271" s="22">
        <v>0.36520399999999997</v>
      </c>
      <c r="AD271">
        <f t="shared" si="52"/>
        <v>16.637777777777774</v>
      </c>
      <c r="AE271">
        <f t="shared" si="53"/>
        <v>6.0853171355555542</v>
      </c>
      <c r="AF271" s="9"/>
      <c r="AG271" s="22">
        <v>1.2142900000000001</v>
      </c>
      <c r="AH271" s="22">
        <v>20.1906</v>
      </c>
      <c r="AI271" s="22">
        <v>-1.14044E-2</v>
      </c>
      <c r="AJ271" s="22">
        <v>261</v>
      </c>
      <c r="AK271" s="22">
        <v>1.2133799999999999</v>
      </c>
      <c r="AL271">
        <f t="shared" si="54"/>
        <v>14.079506172839505</v>
      </c>
      <c r="AM271">
        <f t="shared" si="55"/>
        <v>17.096603550617285</v>
      </c>
      <c r="AP271" s="9"/>
      <c r="AQ271" s="22">
        <v>0.36575299999999999</v>
      </c>
      <c r="AR271" s="22">
        <v>25.499300000000002</v>
      </c>
      <c r="AS271" s="22">
        <v>-1.35132E-2</v>
      </c>
      <c r="AT271" s="22">
        <v>261</v>
      </c>
      <c r="AU271" s="22">
        <v>0.36517300000000003</v>
      </c>
      <c r="AV271">
        <f t="shared" si="56"/>
        <v>16.682962962962961</v>
      </c>
      <c r="AW271">
        <f t="shared" si="57"/>
        <v>6.1018437525925915</v>
      </c>
      <c r="AX271" s="9"/>
      <c r="AY271" s="22">
        <v>1.2142900000000001</v>
      </c>
      <c r="AZ271" s="22">
        <v>29.076799999999999</v>
      </c>
      <c r="BA271" s="22">
        <v>-1.13495E-2</v>
      </c>
      <c r="BB271" s="22">
        <v>261</v>
      </c>
      <c r="BC271" s="22">
        <v>1.2136800000000001</v>
      </c>
      <c r="BD271">
        <f t="shared" si="58"/>
        <v>14.011728395061727</v>
      </c>
      <c r="BE271">
        <f t="shared" si="59"/>
        <v>17.014301672839505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7.8199300000000003</v>
      </c>
      <c r="I272" s="22">
        <v>-1.34766E-2</v>
      </c>
      <c r="J272" s="22">
        <v>262</v>
      </c>
      <c r="K272" s="22">
        <v>0.36007699999999998</v>
      </c>
      <c r="L272">
        <f t="shared" si="48"/>
        <v>16.637777777777774</v>
      </c>
      <c r="M272">
        <f t="shared" si="49"/>
        <v>6.0015459244444429</v>
      </c>
      <c r="N272" s="9"/>
      <c r="O272" s="22">
        <v>1.21933</v>
      </c>
      <c r="P272" s="22">
        <v>11.397399999999999</v>
      </c>
      <c r="Q272" s="22">
        <v>-1.15906E-2</v>
      </c>
      <c r="R272" s="22">
        <v>262</v>
      </c>
      <c r="S272" s="22">
        <v>1.2182599999999999</v>
      </c>
      <c r="T272">
        <f t="shared" si="50"/>
        <v>14.309382716049383</v>
      </c>
      <c r="U272">
        <f t="shared" si="51"/>
        <v>17.447859627160494</v>
      </c>
      <c r="X272" s="9"/>
      <c r="Y272" s="22">
        <v>0.36071799999999998</v>
      </c>
      <c r="Z272" s="22">
        <v>16.623200000000001</v>
      </c>
      <c r="AA272" s="22">
        <v>-1.34766E-2</v>
      </c>
      <c r="AB272" s="22">
        <v>262</v>
      </c>
      <c r="AC272" s="22">
        <v>0.36004599999999998</v>
      </c>
      <c r="AD272">
        <f t="shared" si="52"/>
        <v>16.637777777777774</v>
      </c>
      <c r="AE272">
        <f t="shared" si="53"/>
        <v>6.0015459244444429</v>
      </c>
      <c r="AF272" s="9"/>
      <c r="AG272" s="22">
        <v>1.21933</v>
      </c>
      <c r="AH272" s="22">
        <v>20.200700000000001</v>
      </c>
      <c r="AI272" s="22">
        <v>-1.1367800000000001E-2</v>
      </c>
      <c r="AJ272" s="22">
        <v>262</v>
      </c>
      <c r="AK272" s="22">
        <v>1.2182599999999999</v>
      </c>
      <c r="AL272">
        <f t="shared" si="54"/>
        <v>14.03432098765432</v>
      </c>
      <c r="AM272">
        <f t="shared" si="55"/>
        <v>17.112468609876544</v>
      </c>
      <c r="AP272" s="9"/>
      <c r="AQ272" s="22">
        <v>0.36071799999999998</v>
      </c>
      <c r="AR272" s="22">
        <v>25.509399999999999</v>
      </c>
      <c r="AS272" s="22">
        <v>-1.3528399999999999E-2</v>
      </c>
      <c r="AT272" s="22">
        <v>262</v>
      </c>
      <c r="AU272" s="22">
        <v>0.36007699999999998</v>
      </c>
      <c r="AV272">
        <f t="shared" si="56"/>
        <v>16.701728395061725</v>
      </c>
      <c r="AW272">
        <f t="shared" si="57"/>
        <v>6.0246140632098752</v>
      </c>
      <c r="AX272" s="9"/>
      <c r="AY272" s="22">
        <v>1.21933</v>
      </c>
      <c r="AZ272" s="22">
        <v>29.0868</v>
      </c>
      <c r="BA272" s="22">
        <v>-1.1306800000000001E-2</v>
      </c>
      <c r="BB272" s="22">
        <v>262</v>
      </c>
      <c r="BC272" s="22">
        <v>1.2182599999999999</v>
      </c>
      <c r="BD272">
        <f t="shared" si="58"/>
        <v>13.959012345679012</v>
      </c>
      <c r="BE272">
        <f t="shared" si="59"/>
        <v>17.02064252345679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7.83</v>
      </c>
      <c r="I273" s="22">
        <v>-1.34766E-2</v>
      </c>
      <c r="J273" s="22">
        <v>263</v>
      </c>
      <c r="K273" s="22">
        <v>0.355103</v>
      </c>
      <c r="L273">
        <f t="shared" si="48"/>
        <v>16.637777777777774</v>
      </c>
      <c r="M273">
        <f t="shared" si="49"/>
        <v>5.9177580755555548</v>
      </c>
      <c r="N273" s="9"/>
      <c r="O273" s="22">
        <v>1.22437</v>
      </c>
      <c r="P273" s="22">
        <v>11.407500000000001</v>
      </c>
      <c r="Q273" s="22">
        <v>-1.1554E-2</v>
      </c>
      <c r="R273" s="22">
        <v>263</v>
      </c>
      <c r="S273" s="22">
        <v>1.2228399999999999</v>
      </c>
      <c r="T273">
        <f t="shared" si="50"/>
        <v>14.264197530864198</v>
      </c>
      <c r="U273">
        <f t="shared" si="51"/>
        <v>17.464655530864199</v>
      </c>
      <c r="X273" s="9"/>
      <c r="Y273" s="22">
        <v>0.355682</v>
      </c>
      <c r="Z273" s="22">
        <v>16.633199999999999</v>
      </c>
      <c r="AA273" s="22">
        <v>-1.34796E-2</v>
      </c>
      <c r="AB273" s="22">
        <v>263</v>
      </c>
      <c r="AC273" s="22">
        <v>0.35501100000000002</v>
      </c>
      <c r="AD273">
        <f t="shared" si="52"/>
        <v>16.641481481481478</v>
      </c>
      <c r="AE273">
        <f t="shared" si="53"/>
        <v>5.9190754162962946</v>
      </c>
      <c r="AF273" s="9"/>
      <c r="AG273" s="22">
        <v>1.22437</v>
      </c>
      <c r="AH273" s="22">
        <v>20.210699999999999</v>
      </c>
      <c r="AI273" s="22">
        <v>-1.1312900000000001E-2</v>
      </c>
      <c r="AJ273" s="22">
        <v>263</v>
      </c>
      <c r="AK273" s="22">
        <v>1.2234499999999999</v>
      </c>
      <c r="AL273">
        <f t="shared" si="54"/>
        <v>13.966543209876543</v>
      </c>
      <c r="AM273">
        <f t="shared" si="55"/>
        <v>17.100216509876542</v>
      </c>
      <c r="AP273" s="9"/>
      <c r="AQ273" s="22">
        <v>0.355682</v>
      </c>
      <c r="AR273" s="22">
        <v>25.519400000000001</v>
      </c>
      <c r="AS273" s="22">
        <v>-1.35315E-2</v>
      </c>
      <c r="AT273" s="22">
        <v>263</v>
      </c>
      <c r="AU273" s="22">
        <v>0.355103</v>
      </c>
      <c r="AV273">
        <f t="shared" si="56"/>
        <v>16.705555555555552</v>
      </c>
      <c r="AW273">
        <f t="shared" si="57"/>
        <v>5.9418654111111096</v>
      </c>
      <c r="AX273" s="9"/>
      <c r="AY273" s="22">
        <v>1.22437</v>
      </c>
      <c r="AZ273" s="22">
        <v>29.096900000000002</v>
      </c>
      <c r="BA273" s="22">
        <v>-1.1261E-2</v>
      </c>
      <c r="BB273" s="22">
        <v>263</v>
      </c>
      <c r="BC273" s="22">
        <v>1.2231399999999999</v>
      </c>
      <c r="BD273">
        <f t="shared" si="58"/>
        <v>13.90246913580247</v>
      </c>
      <c r="BE273">
        <f t="shared" si="59"/>
        <v>17.021766135802469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7.8400699999999999</v>
      </c>
      <c r="I274" s="22">
        <v>-1.34705E-2</v>
      </c>
      <c r="J274" s="22">
        <v>264</v>
      </c>
      <c r="K274" s="22">
        <v>0.35000599999999998</v>
      </c>
      <c r="L274">
        <f t="shared" si="48"/>
        <v>16.630246913580244</v>
      </c>
      <c r="M274">
        <f t="shared" si="49"/>
        <v>5.8313461895061716</v>
      </c>
      <c r="N274" s="9"/>
      <c r="O274" s="22">
        <v>1.2294</v>
      </c>
      <c r="P274" s="22">
        <v>11.4176</v>
      </c>
      <c r="Q274" s="22">
        <v>-1.15143E-2</v>
      </c>
      <c r="R274" s="22">
        <v>264</v>
      </c>
      <c r="S274" s="22">
        <v>1.2283299999999999</v>
      </c>
      <c r="T274">
        <f t="shared" si="50"/>
        <v>14.215185185185184</v>
      </c>
      <c r="U274">
        <f t="shared" si="51"/>
        <v>17.476148666666667</v>
      </c>
      <c r="X274" s="9"/>
      <c r="Y274" s="22">
        <v>0.35064699999999999</v>
      </c>
      <c r="Z274" s="22">
        <v>16.6433</v>
      </c>
      <c r="AA274" s="22">
        <v>-1.34796E-2</v>
      </c>
      <c r="AB274" s="22">
        <v>264</v>
      </c>
      <c r="AC274" s="22">
        <v>0.35000599999999998</v>
      </c>
      <c r="AD274">
        <f t="shared" si="52"/>
        <v>16.641481481481478</v>
      </c>
      <c r="AE274">
        <f t="shared" si="53"/>
        <v>5.835285557037035</v>
      </c>
      <c r="AF274" s="9"/>
      <c r="AG274" s="22">
        <v>1.2294</v>
      </c>
      <c r="AH274" s="22">
        <v>20.220800000000001</v>
      </c>
      <c r="AI274" s="22">
        <v>-1.12671E-2</v>
      </c>
      <c r="AJ274" s="22">
        <v>264</v>
      </c>
      <c r="AK274" s="22">
        <v>1.2283299999999999</v>
      </c>
      <c r="AL274">
        <f t="shared" si="54"/>
        <v>13.909999999999998</v>
      </c>
      <c r="AM274">
        <f t="shared" si="55"/>
        <v>17.100953999999998</v>
      </c>
      <c r="AP274" s="9"/>
      <c r="AQ274" s="22">
        <v>0.35064699999999999</v>
      </c>
      <c r="AR274" s="22">
        <v>25.529499999999999</v>
      </c>
      <c r="AS274" s="22">
        <v>-1.35345E-2</v>
      </c>
      <c r="AT274" s="22">
        <v>264</v>
      </c>
      <c r="AU274" s="22">
        <v>0.35003699999999999</v>
      </c>
      <c r="AV274">
        <f t="shared" si="56"/>
        <v>16.709259259259255</v>
      </c>
      <c r="AW274">
        <f t="shared" si="57"/>
        <v>5.8590516314814796</v>
      </c>
      <c r="AX274" s="9"/>
      <c r="AY274" s="22">
        <v>1.2294</v>
      </c>
      <c r="AZ274" s="22">
        <v>29.106999999999999</v>
      </c>
      <c r="BA274" s="22">
        <v>-1.12152E-2</v>
      </c>
      <c r="BB274" s="22">
        <v>264</v>
      </c>
      <c r="BC274" s="22">
        <v>1.22803</v>
      </c>
      <c r="BD274">
        <f t="shared" si="58"/>
        <v>13.845925925925926</v>
      </c>
      <c r="BE274">
        <f t="shared" si="59"/>
        <v>17.022181333333332</v>
      </c>
    </row>
    <row r="275" spans="6:101">
      <c r="F275" s="9"/>
      <c r="G275" s="22">
        <v>0.34561199999999997</v>
      </c>
      <c r="H275" s="22">
        <v>7.8501399999999997</v>
      </c>
      <c r="I275" s="22">
        <v>-1.3467399999999999E-2</v>
      </c>
      <c r="J275" s="22">
        <v>265</v>
      </c>
      <c r="K275" s="22">
        <v>0.34503200000000001</v>
      </c>
      <c r="L275">
        <f t="shared" si="48"/>
        <v>16.626419753086417</v>
      </c>
      <c r="M275">
        <f t="shared" si="49"/>
        <v>5.7462901837037021</v>
      </c>
      <c r="N275" s="9"/>
      <c r="O275" s="22">
        <v>1.23444</v>
      </c>
      <c r="P275" s="22">
        <v>11.4276</v>
      </c>
      <c r="Q275" s="22">
        <v>-1.14746E-2</v>
      </c>
      <c r="R275" s="22">
        <v>265</v>
      </c>
      <c r="S275" s="22">
        <v>1.23291</v>
      </c>
      <c r="T275">
        <f t="shared" si="50"/>
        <v>14.166172839506173</v>
      </c>
      <c r="U275">
        <f t="shared" si="51"/>
        <v>17.487290399999999</v>
      </c>
      <c r="X275" s="9"/>
      <c r="Y275" s="22">
        <v>0.34561199999999997</v>
      </c>
      <c r="Z275" s="22">
        <v>16.653400000000001</v>
      </c>
      <c r="AA275" s="22">
        <v>-1.34857E-2</v>
      </c>
      <c r="AB275" s="22">
        <v>265</v>
      </c>
      <c r="AC275" s="22">
        <v>0.34497100000000003</v>
      </c>
      <c r="AD275">
        <f t="shared" si="52"/>
        <v>16.649012345679012</v>
      </c>
      <c r="AE275">
        <f t="shared" si="53"/>
        <v>5.7540984548148142</v>
      </c>
      <c r="AF275" s="9"/>
      <c r="AG275" s="22">
        <v>1.23444</v>
      </c>
      <c r="AH275" s="22">
        <v>20.230899999999998</v>
      </c>
      <c r="AI275" s="22">
        <v>-1.12122E-2</v>
      </c>
      <c r="AJ275" s="22">
        <v>265</v>
      </c>
      <c r="AK275" s="22">
        <v>1.23383</v>
      </c>
      <c r="AL275">
        <f t="shared" si="54"/>
        <v>13.842222222222221</v>
      </c>
      <c r="AM275">
        <f t="shared" si="55"/>
        <v>17.087392799999996</v>
      </c>
      <c r="AP275" s="9"/>
      <c r="AQ275" s="22">
        <v>0.34561199999999997</v>
      </c>
      <c r="AR275" s="22">
        <v>25.5396</v>
      </c>
      <c r="AS275" s="22">
        <v>-1.35315E-2</v>
      </c>
      <c r="AT275" s="22">
        <v>265</v>
      </c>
      <c r="AU275" s="22">
        <v>0.34494000000000002</v>
      </c>
      <c r="AV275">
        <f t="shared" si="56"/>
        <v>16.705555555555552</v>
      </c>
      <c r="AW275">
        <f t="shared" si="57"/>
        <v>5.7736404666666648</v>
      </c>
      <c r="AX275" s="9"/>
      <c r="AY275" s="22">
        <v>1.23444</v>
      </c>
      <c r="AZ275" s="22">
        <v>29.117100000000001</v>
      </c>
      <c r="BA275" s="22">
        <v>-1.11755E-2</v>
      </c>
      <c r="BB275" s="22">
        <v>265</v>
      </c>
      <c r="BC275" s="22">
        <v>1.23291</v>
      </c>
      <c r="BD275">
        <f t="shared" si="58"/>
        <v>13.796913580246912</v>
      </c>
      <c r="BE275">
        <f t="shared" si="59"/>
        <v>17.031461999999998</v>
      </c>
    </row>
    <row r="276" spans="6:101">
      <c r="F276" s="9"/>
      <c r="G276" s="22">
        <v>0.34057599999999999</v>
      </c>
      <c r="H276" s="22">
        <v>7.8602100000000004</v>
      </c>
      <c r="I276" s="22">
        <v>-1.34705E-2</v>
      </c>
      <c r="J276" s="22">
        <v>266</v>
      </c>
      <c r="K276" s="22">
        <v>0.33990500000000001</v>
      </c>
      <c r="L276">
        <f t="shared" si="48"/>
        <v>16.630246913580244</v>
      </c>
      <c r="M276">
        <f t="shared" si="49"/>
        <v>5.6638629728395049</v>
      </c>
      <c r="N276" s="9"/>
      <c r="O276" s="22">
        <v>1.2394700000000001</v>
      </c>
      <c r="P276" s="22">
        <v>11.4377</v>
      </c>
      <c r="Q276" s="22">
        <v>-1.14319E-2</v>
      </c>
      <c r="R276" s="22">
        <v>266</v>
      </c>
      <c r="S276" s="22">
        <v>1.23871</v>
      </c>
      <c r="T276">
        <f t="shared" si="50"/>
        <v>14.113456790123456</v>
      </c>
      <c r="U276">
        <f t="shared" si="51"/>
        <v>17.493206287654321</v>
      </c>
      <c r="X276" s="9"/>
      <c r="Y276" s="22">
        <v>0.34057599999999999</v>
      </c>
      <c r="Z276" s="22">
        <v>16.663399999999999</v>
      </c>
      <c r="AA276" s="22">
        <v>-1.34857E-2</v>
      </c>
      <c r="AB276" s="22">
        <v>266</v>
      </c>
      <c r="AC276" s="22">
        <v>0.33996599999999999</v>
      </c>
      <c r="AD276">
        <f t="shared" si="52"/>
        <v>16.649012345679012</v>
      </c>
      <c r="AE276">
        <f t="shared" si="53"/>
        <v>5.6702540286419749</v>
      </c>
      <c r="AF276" s="9"/>
      <c r="AG276" s="22">
        <v>1.2394700000000001</v>
      </c>
      <c r="AH276" s="22">
        <v>20.2409</v>
      </c>
      <c r="AI276" s="22">
        <v>-1.11603E-2</v>
      </c>
      <c r="AJ276" s="22">
        <v>266</v>
      </c>
      <c r="AK276" s="22">
        <v>1.2381</v>
      </c>
      <c r="AL276">
        <f t="shared" si="54"/>
        <v>13.778148148148148</v>
      </c>
      <c r="AM276">
        <f t="shared" si="55"/>
        <v>17.077601285185185</v>
      </c>
      <c r="AP276" s="9"/>
      <c r="AQ276" s="22">
        <v>0.34057599999999999</v>
      </c>
      <c r="AR276" s="22">
        <v>25.549600000000002</v>
      </c>
      <c r="AS276" s="22">
        <v>-1.35254E-2</v>
      </c>
      <c r="AT276" s="22">
        <v>266</v>
      </c>
      <c r="AU276" s="22">
        <v>0.33993499999999999</v>
      </c>
      <c r="AV276">
        <f t="shared" si="56"/>
        <v>16.698024691358025</v>
      </c>
      <c r="AW276">
        <f t="shared" si="57"/>
        <v>5.686946457283951</v>
      </c>
      <c r="AX276" s="9"/>
      <c r="AY276" s="22">
        <v>1.2394700000000001</v>
      </c>
      <c r="AZ276" s="22">
        <v>29.127099999999999</v>
      </c>
      <c r="BA276" s="22">
        <v>-1.11298E-2</v>
      </c>
      <c r="BB276" s="22">
        <v>266</v>
      </c>
      <c r="BC276" s="22">
        <v>1.23871</v>
      </c>
      <c r="BD276">
        <f t="shared" si="58"/>
        <v>13.740493827160494</v>
      </c>
      <c r="BE276">
        <f t="shared" si="59"/>
        <v>17.03092988395062</v>
      </c>
    </row>
    <row r="277" spans="6:101">
      <c r="F277" s="9"/>
      <c r="G277" s="22">
        <v>0.33554099999999998</v>
      </c>
      <c r="H277" s="22">
        <v>7.8702800000000002</v>
      </c>
      <c r="I277" s="22">
        <v>-1.3473499999999999E-2</v>
      </c>
      <c r="J277" s="22">
        <v>267</v>
      </c>
      <c r="K277" s="22">
        <v>0.33499099999999998</v>
      </c>
      <c r="L277">
        <f t="shared" si="48"/>
        <v>16.633950617283947</v>
      </c>
      <c r="M277">
        <f t="shared" si="49"/>
        <v>5.5813724240740727</v>
      </c>
      <c r="N277" s="9"/>
      <c r="O277" s="22">
        <v>1.24451</v>
      </c>
      <c r="P277" s="22">
        <v>11.447800000000001</v>
      </c>
      <c r="Q277" s="22">
        <v>-1.13831E-2</v>
      </c>
      <c r="R277" s="22">
        <v>267</v>
      </c>
      <c r="S277" s="22">
        <v>1.24329</v>
      </c>
      <c r="T277">
        <f t="shared" si="50"/>
        <v>14.053209876543209</v>
      </c>
      <c r="U277">
        <f t="shared" si="51"/>
        <v>17.489360223456789</v>
      </c>
      <c r="X277" s="9"/>
      <c r="Y277" s="22">
        <v>0.33554099999999998</v>
      </c>
      <c r="Z277" s="22">
        <v>16.673500000000001</v>
      </c>
      <c r="AA277" s="22">
        <v>-1.34827E-2</v>
      </c>
      <c r="AB277" s="22">
        <v>267</v>
      </c>
      <c r="AC277" s="22">
        <v>0.33493000000000001</v>
      </c>
      <c r="AD277">
        <f t="shared" si="52"/>
        <v>16.645308641975308</v>
      </c>
      <c r="AE277">
        <f t="shared" si="53"/>
        <v>5.585183507037037</v>
      </c>
      <c r="AF277" s="9"/>
      <c r="AG277" s="22">
        <v>1.24451</v>
      </c>
      <c r="AH277" s="22">
        <v>20.251000000000001</v>
      </c>
      <c r="AI277" s="22">
        <v>-1.1114499999999999E-2</v>
      </c>
      <c r="AJ277" s="22">
        <v>267</v>
      </c>
      <c r="AK277" s="22">
        <v>1.24329</v>
      </c>
      <c r="AL277">
        <f t="shared" si="54"/>
        <v>13.721604938271604</v>
      </c>
      <c r="AM277">
        <f t="shared" si="55"/>
        <v>17.076674561728392</v>
      </c>
      <c r="AP277" s="9"/>
      <c r="AQ277" s="22">
        <v>0.33554099999999998</v>
      </c>
      <c r="AR277" s="22">
        <v>25.559699999999999</v>
      </c>
      <c r="AS277" s="22">
        <v>-1.3528399999999999E-2</v>
      </c>
      <c r="AT277" s="22">
        <v>267</v>
      </c>
      <c r="AU277" s="22">
        <v>0.33493000000000001</v>
      </c>
      <c r="AV277">
        <f t="shared" si="56"/>
        <v>16.701728395061725</v>
      </c>
      <c r="AW277">
        <f t="shared" si="57"/>
        <v>5.6041146474074059</v>
      </c>
      <c r="AX277" s="9"/>
      <c r="AY277" s="22">
        <v>1.24451</v>
      </c>
      <c r="AZ277" s="22">
        <v>29.1372</v>
      </c>
      <c r="BA277" s="22">
        <v>-1.1080899999999999E-2</v>
      </c>
      <c r="BB277" s="22">
        <v>267</v>
      </c>
      <c r="BC277" s="22">
        <v>1.24359</v>
      </c>
      <c r="BD277">
        <f t="shared" si="58"/>
        <v>13.680123456790122</v>
      </c>
      <c r="BE277">
        <f t="shared" si="59"/>
        <v>17.025050443209874</v>
      </c>
    </row>
    <row r="278" spans="6:101">
      <c r="F278" s="9"/>
      <c r="G278" s="22">
        <v>0.33050499999999999</v>
      </c>
      <c r="H278" s="22">
        <v>7.88035</v>
      </c>
      <c r="I278" s="22">
        <v>-1.3473499999999999E-2</v>
      </c>
      <c r="J278" s="22">
        <v>268</v>
      </c>
      <c r="K278" s="22">
        <v>0.32983400000000002</v>
      </c>
      <c r="L278">
        <f t="shared" si="48"/>
        <v>16.633950617283947</v>
      </c>
      <c r="M278">
        <f t="shared" si="49"/>
        <v>5.4976038487654311</v>
      </c>
      <c r="N278" s="9"/>
      <c r="O278" s="22">
        <v>1.2495400000000001</v>
      </c>
      <c r="P278" s="22">
        <v>11.457800000000001</v>
      </c>
      <c r="Q278" s="22">
        <v>-1.13525E-2</v>
      </c>
      <c r="R278" s="22">
        <v>268</v>
      </c>
      <c r="S278" s="22">
        <v>1.24817</v>
      </c>
      <c r="T278">
        <f t="shared" si="50"/>
        <v>14.015432098765432</v>
      </c>
      <c r="U278">
        <f t="shared" si="51"/>
        <v>17.51284302469136</v>
      </c>
      <c r="X278" s="9"/>
      <c r="Y278" s="22">
        <v>0.33050499999999999</v>
      </c>
      <c r="Z278" s="22">
        <v>16.683599999999998</v>
      </c>
      <c r="AA278" s="22">
        <v>-1.34766E-2</v>
      </c>
      <c r="AB278" s="22">
        <v>268</v>
      </c>
      <c r="AC278" s="22">
        <v>0.32995600000000003</v>
      </c>
      <c r="AD278">
        <f t="shared" si="52"/>
        <v>16.637777777777774</v>
      </c>
      <c r="AE278">
        <f t="shared" si="53"/>
        <v>5.4988687444444428</v>
      </c>
      <c r="AF278" s="9"/>
      <c r="AG278" s="22">
        <v>1.2495400000000001</v>
      </c>
      <c r="AH278" s="22">
        <v>20.261099999999999</v>
      </c>
      <c r="AI278" s="22">
        <v>-1.1068700000000001E-2</v>
      </c>
      <c r="AJ278" s="22">
        <v>268</v>
      </c>
      <c r="AK278" s="22">
        <v>1.24878</v>
      </c>
      <c r="AL278">
        <f t="shared" si="54"/>
        <v>13.665061728395063</v>
      </c>
      <c r="AM278">
        <f t="shared" si="55"/>
        <v>17.075041232098769</v>
      </c>
      <c r="AP278" s="9"/>
      <c r="AQ278" s="22">
        <v>0.33050499999999999</v>
      </c>
      <c r="AR278" s="22">
        <v>25.569800000000001</v>
      </c>
      <c r="AS278" s="22">
        <v>-1.3528399999999999E-2</v>
      </c>
      <c r="AT278" s="22">
        <v>268</v>
      </c>
      <c r="AU278" s="22">
        <v>0.32989499999999999</v>
      </c>
      <c r="AV278">
        <f t="shared" si="56"/>
        <v>16.701728395061725</v>
      </c>
      <c r="AW278">
        <f t="shared" si="57"/>
        <v>5.5200047432098751</v>
      </c>
      <c r="AX278" s="9"/>
      <c r="AY278" s="22">
        <v>1.2495400000000001</v>
      </c>
      <c r="AZ278" s="22">
        <v>29.147300000000001</v>
      </c>
      <c r="BA278" s="22">
        <v>-1.10291E-2</v>
      </c>
      <c r="BB278" s="22">
        <v>268</v>
      </c>
      <c r="BC278" s="22">
        <v>1.24847</v>
      </c>
      <c r="BD278">
        <f t="shared" si="58"/>
        <v>13.616172839506172</v>
      </c>
      <c r="BE278">
        <f t="shared" si="59"/>
        <v>17.013952609876544</v>
      </c>
    </row>
    <row r="279" spans="6:101">
      <c r="F279" s="9"/>
      <c r="G279" s="22">
        <v>0.32546999999999998</v>
      </c>
      <c r="H279" s="22">
        <v>7.8904199999999998</v>
      </c>
      <c r="I279" s="22">
        <v>-1.34705E-2</v>
      </c>
      <c r="J279" s="22">
        <v>269</v>
      </c>
      <c r="K279" s="22">
        <v>0.32485999999999998</v>
      </c>
      <c r="L279">
        <f t="shared" si="48"/>
        <v>16.630246913580244</v>
      </c>
      <c r="M279">
        <f t="shared" si="49"/>
        <v>5.4126464629629618</v>
      </c>
      <c r="N279" s="9"/>
      <c r="O279" s="22">
        <v>1.25458</v>
      </c>
      <c r="P279" s="22">
        <v>11.4679</v>
      </c>
      <c r="Q279" s="22">
        <v>-1.13098E-2</v>
      </c>
      <c r="R279" s="22">
        <v>269</v>
      </c>
      <c r="S279" s="22">
        <v>1.25366</v>
      </c>
      <c r="T279">
        <f t="shared" si="50"/>
        <v>13.962716049382715</v>
      </c>
      <c r="U279">
        <f t="shared" si="51"/>
        <v>17.517344301234566</v>
      </c>
      <c r="X279" s="9"/>
      <c r="Y279" s="22">
        <v>0.32546999999999998</v>
      </c>
      <c r="Z279" s="22">
        <v>16.6937</v>
      </c>
      <c r="AA279" s="22">
        <v>-1.34796E-2</v>
      </c>
      <c r="AB279" s="22">
        <v>269</v>
      </c>
      <c r="AC279" s="22">
        <v>0.32485999999999998</v>
      </c>
      <c r="AD279">
        <f t="shared" si="52"/>
        <v>16.641481481481478</v>
      </c>
      <c r="AE279">
        <f t="shared" si="53"/>
        <v>5.416302977777776</v>
      </c>
      <c r="AF279" s="9"/>
      <c r="AG279" s="22">
        <v>1.25458</v>
      </c>
      <c r="AH279" s="22">
        <v>20.271100000000001</v>
      </c>
      <c r="AI279" s="22">
        <v>-1.10168E-2</v>
      </c>
      <c r="AJ279" s="22">
        <v>269</v>
      </c>
      <c r="AK279" s="22">
        <v>1.25397</v>
      </c>
      <c r="AL279">
        <f t="shared" si="54"/>
        <v>13.600987654320987</v>
      </c>
      <c r="AM279">
        <f t="shared" si="55"/>
        <v>17.063527091358022</v>
      </c>
      <c r="AP279" s="9"/>
      <c r="AQ279" s="22">
        <v>0.32546999999999998</v>
      </c>
      <c r="AR279" s="22">
        <v>25.579899999999999</v>
      </c>
      <c r="AS279" s="22">
        <v>-1.35345E-2</v>
      </c>
      <c r="AT279" s="22">
        <v>269</v>
      </c>
      <c r="AU279" s="22">
        <v>0.32485999999999998</v>
      </c>
      <c r="AV279">
        <f t="shared" si="56"/>
        <v>16.709259259259255</v>
      </c>
      <c r="AW279">
        <f t="shared" si="57"/>
        <v>5.4383626111111099</v>
      </c>
      <c r="AX279" s="9"/>
      <c r="AY279" s="22">
        <v>1.25458</v>
      </c>
      <c r="AZ279" s="22">
        <v>29.157299999999999</v>
      </c>
      <c r="BA279" s="22">
        <v>-1.0986299999999999E-2</v>
      </c>
      <c r="BB279" s="22">
        <v>269</v>
      </c>
      <c r="BC279" s="22">
        <v>1.25366</v>
      </c>
      <c r="BD279">
        <f t="shared" si="58"/>
        <v>13.563333333333333</v>
      </c>
      <c r="BE279">
        <f t="shared" si="59"/>
        <v>17.016286733333335</v>
      </c>
    </row>
    <row r="280" spans="6:101">
      <c r="F280" s="9"/>
      <c r="G280" s="22">
        <v>0.32043500000000003</v>
      </c>
      <c r="H280" s="22">
        <v>7.9004899999999996</v>
      </c>
      <c r="I280" s="22">
        <v>-1.34796E-2</v>
      </c>
      <c r="J280" s="22">
        <v>270</v>
      </c>
      <c r="K280" s="22">
        <v>0.31979400000000002</v>
      </c>
      <c r="L280">
        <f t="shared" si="48"/>
        <v>16.641481481481478</v>
      </c>
      <c r="M280">
        <f t="shared" si="49"/>
        <v>5.3325131185185173</v>
      </c>
      <c r="N280" s="9"/>
      <c r="O280" s="22">
        <v>1.2596099999999999</v>
      </c>
      <c r="P280" s="22">
        <v>11.478</v>
      </c>
      <c r="Q280" s="22">
        <v>-1.12671E-2</v>
      </c>
      <c r="R280" s="22">
        <v>270</v>
      </c>
      <c r="S280" s="22">
        <v>1.25824</v>
      </c>
      <c r="T280">
        <f t="shared" si="50"/>
        <v>13.909999999999998</v>
      </c>
      <c r="U280">
        <f t="shared" si="51"/>
        <v>17.521175099999997</v>
      </c>
      <c r="X280" s="9"/>
      <c r="Y280" s="22">
        <v>0.32043500000000003</v>
      </c>
      <c r="Z280" s="22">
        <v>16.703700000000001</v>
      </c>
      <c r="AA280" s="22">
        <v>-1.34888E-2</v>
      </c>
      <c r="AB280" s="22">
        <v>270</v>
      </c>
      <c r="AC280" s="22">
        <v>0.31976300000000002</v>
      </c>
      <c r="AD280">
        <f t="shared" si="52"/>
        <v>16.652839506172839</v>
      </c>
      <c r="AE280">
        <f t="shared" si="53"/>
        <v>5.3361526271604944</v>
      </c>
      <c r="AF280" s="9"/>
      <c r="AG280" s="22">
        <v>1.2596099999999999</v>
      </c>
      <c r="AH280" s="22">
        <v>20.281199999999998</v>
      </c>
      <c r="AI280" s="22">
        <v>-1.0971099999999999E-2</v>
      </c>
      <c r="AJ280" s="22">
        <v>270</v>
      </c>
      <c r="AK280" s="22">
        <v>1.2591600000000001</v>
      </c>
      <c r="AL280">
        <f t="shared" si="54"/>
        <v>13.544567901234567</v>
      </c>
      <c r="AM280">
        <f t="shared" si="55"/>
        <v>17.060873174074072</v>
      </c>
      <c r="AP280" s="9"/>
      <c r="AQ280" s="22">
        <v>0.32043500000000003</v>
      </c>
      <c r="AR280" s="22">
        <v>25.5899</v>
      </c>
      <c r="AS280" s="22">
        <v>-1.3543700000000001E-2</v>
      </c>
      <c r="AT280" s="22">
        <v>270</v>
      </c>
      <c r="AU280" s="22">
        <v>0.319824</v>
      </c>
      <c r="AV280">
        <f t="shared" si="56"/>
        <v>16.720617283950617</v>
      </c>
      <c r="AW280">
        <f t="shared" si="57"/>
        <v>5.3578709993827163</v>
      </c>
      <c r="AX280" s="9"/>
      <c r="AY280" s="22">
        <v>1.2596099999999999</v>
      </c>
      <c r="AZ280" s="22">
        <v>29.167400000000001</v>
      </c>
      <c r="BA280" s="22">
        <v>-1.0931400000000001E-2</v>
      </c>
      <c r="BB280" s="22">
        <v>270</v>
      </c>
      <c r="BC280" s="22">
        <v>1.25885</v>
      </c>
      <c r="BD280">
        <f t="shared" si="58"/>
        <v>13.495555555555557</v>
      </c>
      <c r="BE280">
        <f t="shared" si="59"/>
        <v>16.999136733333334</v>
      </c>
    </row>
    <row r="281" spans="6:101">
      <c r="F281" s="9"/>
      <c r="G281" s="22">
        <v>0.31539899999999998</v>
      </c>
      <c r="H281" s="22">
        <v>7.9105600000000003</v>
      </c>
      <c r="I281" s="22">
        <v>-1.34827E-2</v>
      </c>
      <c r="J281" s="22">
        <v>271</v>
      </c>
      <c r="K281" s="22">
        <v>0.31478899999999999</v>
      </c>
      <c r="L281">
        <f t="shared" si="48"/>
        <v>16.645308641975308</v>
      </c>
      <c r="M281">
        <f t="shared" si="49"/>
        <v>5.24991370037037</v>
      </c>
      <c r="N281" s="9"/>
      <c r="O281" s="22">
        <v>1.2646500000000001</v>
      </c>
      <c r="P281" s="22">
        <v>11.488099999999999</v>
      </c>
      <c r="Q281" s="22">
        <v>-1.12152E-2</v>
      </c>
      <c r="R281" s="22">
        <v>271</v>
      </c>
      <c r="S281" s="22">
        <v>1.2634300000000001</v>
      </c>
      <c r="T281">
        <f t="shared" si="50"/>
        <v>13.845925925925926</v>
      </c>
      <c r="U281">
        <f t="shared" si="51"/>
        <v>17.510250222222222</v>
      </c>
      <c r="X281" s="9"/>
      <c r="Y281" s="22">
        <v>0.31539899999999998</v>
      </c>
      <c r="Z281" s="22">
        <v>16.713799999999999</v>
      </c>
      <c r="AA281" s="22">
        <v>-1.34888E-2</v>
      </c>
      <c r="AB281" s="22">
        <v>271</v>
      </c>
      <c r="AC281" s="22">
        <v>0.31481900000000002</v>
      </c>
      <c r="AD281">
        <f t="shared" si="52"/>
        <v>16.652839506172839</v>
      </c>
      <c r="AE281">
        <f t="shared" si="53"/>
        <v>5.2522889274074069</v>
      </c>
      <c r="AF281" s="9"/>
      <c r="AG281" s="22">
        <v>1.2646500000000001</v>
      </c>
      <c r="AH281" s="22">
        <v>20.2913</v>
      </c>
      <c r="AI281" s="22">
        <v>-1.09192E-2</v>
      </c>
      <c r="AJ281" s="22">
        <v>271</v>
      </c>
      <c r="AK281" s="22">
        <v>1.26373</v>
      </c>
      <c r="AL281">
        <f t="shared" si="54"/>
        <v>13.480493827160494</v>
      </c>
      <c r="AM281">
        <f t="shared" si="55"/>
        <v>17.048106518518519</v>
      </c>
      <c r="AP281" s="9"/>
      <c r="AQ281" s="22">
        <v>0.31539899999999998</v>
      </c>
      <c r="AR281" s="22">
        <v>25.6</v>
      </c>
      <c r="AS281" s="22">
        <v>-1.35376E-2</v>
      </c>
      <c r="AT281" s="22">
        <v>271</v>
      </c>
      <c r="AU281" s="22">
        <v>0.31485000000000002</v>
      </c>
      <c r="AV281">
        <f t="shared" si="56"/>
        <v>16.713086419753086</v>
      </c>
      <c r="AW281">
        <f t="shared" si="57"/>
        <v>5.2712907437037035</v>
      </c>
      <c r="AX281" s="9"/>
      <c r="AY281" s="22">
        <v>1.2646500000000001</v>
      </c>
      <c r="AZ281" s="22">
        <v>29.177499999999998</v>
      </c>
      <c r="BA281" s="22">
        <v>-1.08734E-2</v>
      </c>
      <c r="BB281" s="22">
        <v>271</v>
      </c>
      <c r="BC281" s="22">
        <v>1.26373</v>
      </c>
      <c r="BD281">
        <f t="shared" si="58"/>
        <v>13.42395061728395</v>
      </c>
      <c r="BE281">
        <f t="shared" si="59"/>
        <v>16.976599148148146</v>
      </c>
    </row>
    <row r="282" spans="6:101">
      <c r="F282" s="9"/>
      <c r="G282" s="22">
        <v>0.31036399999999997</v>
      </c>
      <c r="H282" s="22">
        <v>7.9206399999999997</v>
      </c>
      <c r="I282" s="22">
        <v>-1.34888E-2</v>
      </c>
      <c r="J282" s="22">
        <v>272</v>
      </c>
      <c r="K282" s="22">
        <v>0.30981399999999998</v>
      </c>
      <c r="L282">
        <f t="shared" si="48"/>
        <v>16.652839506172839</v>
      </c>
      <c r="M282">
        <f t="shared" si="49"/>
        <v>5.1684418804938268</v>
      </c>
      <c r="N282" s="9"/>
      <c r="O282" s="22">
        <v>1.2696799999999999</v>
      </c>
      <c r="P282" s="22">
        <v>11.498100000000001</v>
      </c>
      <c r="Q282" s="22">
        <v>-1.1169399999999999E-2</v>
      </c>
      <c r="R282" s="22">
        <v>272</v>
      </c>
      <c r="S282" s="22">
        <v>1.26892</v>
      </c>
      <c r="T282">
        <f t="shared" si="50"/>
        <v>13.789382716049381</v>
      </c>
      <c r="U282">
        <f t="shared" si="51"/>
        <v>17.508103446913577</v>
      </c>
      <c r="X282" s="9"/>
      <c r="Y282" s="22">
        <v>0.31036399999999997</v>
      </c>
      <c r="Z282" s="22">
        <v>16.7239</v>
      </c>
      <c r="AA282" s="22">
        <v>-1.34918E-2</v>
      </c>
      <c r="AB282" s="22">
        <v>272</v>
      </c>
      <c r="AC282" s="22">
        <v>0.309784</v>
      </c>
      <c r="AD282">
        <f t="shared" si="52"/>
        <v>16.656543209876542</v>
      </c>
      <c r="AE282">
        <f t="shared" si="53"/>
        <v>5.1695913767901223</v>
      </c>
      <c r="AF282" s="9"/>
      <c r="AG282" s="22">
        <v>1.2696799999999999</v>
      </c>
      <c r="AH282" s="22">
        <v>20.301400000000001</v>
      </c>
      <c r="AI282" s="22">
        <v>-1.0870400000000001E-2</v>
      </c>
      <c r="AJ282" s="22">
        <v>272</v>
      </c>
      <c r="AK282" s="22">
        <v>1.26892</v>
      </c>
      <c r="AL282">
        <f t="shared" si="54"/>
        <v>13.420246913580247</v>
      </c>
      <c r="AM282">
        <f t="shared" si="55"/>
        <v>17.039419101234568</v>
      </c>
      <c r="AP282" s="9"/>
      <c r="AQ282" s="22">
        <v>0.31036399999999997</v>
      </c>
      <c r="AR282" s="22">
        <v>25.610099999999999</v>
      </c>
      <c r="AS282" s="22">
        <v>-1.35345E-2</v>
      </c>
      <c r="AT282" s="22">
        <v>272</v>
      </c>
      <c r="AU282" s="22">
        <v>0.309784</v>
      </c>
      <c r="AV282">
        <f t="shared" si="56"/>
        <v>16.709259259259255</v>
      </c>
      <c r="AW282">
        <f t="shared" si="57"/>
        <v>5.1859525407407387</v>
      </c>
      <c r="AX282" s="9"/>
      <c r="AY282" s="22">
        <v>1.2696799999999999</v>
      </c>
      <c r="AZ282" s="22">
        <v>29.1876</v>
      </c>
      <c r="BA282" s="22">
        <v>-1.08215E-2</v>
      </c>
      <c r="BB282" s="22">
        <v>272</v>
      </c>
      <c r="BC282" s="22">
        <v>1.2692300000000001</v>
      </c>
      <c r="BD282">
        <f t="shared" si="58"/>
        <v>13.359876543209875</v>
      </c>
      <c r="BE282">
        <f t="shared" si="59"/>
        <v>16.962768049382714</v>
      </c>
    </row>
    <row r="283" spans="6:101">
      <c r="F283" s="9"/>
      <c r="G283" s="22">
        <v>0.30532799999999999</v>
      </c>
      <c r="H283" s="22">
        <v>7.9307100000000004</v>
      </c>
      <c r="I283" s="22">
        <v>-1.34918E-2</v>
      </c>
      <c r="J283" s="22">
        <v>273</v>
      </c>
      <c r="K283" s="22">
        <v>0.30477900000000002</v>
      </c>
      <c r="L283">
        <f t="shared" si="48"/>
        <v>16.656543209876542</v>
      </c>
      <c r="M283">
        <f t="shared" si="49"/>
        <v>5.0857090251851842</v>
      </c>
      <c r="N283" s="9"/>
      <c r="O283" s="22">
        <v>1.2747200000000001</v>
      </c>
      <c r="P283" s="22">
        <v>11.5082</v>
      </c>
      <c r="Q283" s="22">
        <v>-1.11176E-2</v>
      </c>
      <c r="R283" s="22">
        <v>273</v>
      </c>
      <c r="S283" s="22">
        <v>1.2738</v>
      </c>
      <c r="T283">
        <f t="shared" si="50"/>
        <v>13.725432098765431</v>
      </c>
      <c r="U283">
        <f t="shared" si="51"/>
        <v>17.496082804938272</v>
      </c>
      <c r="X283" s="9"/>
      <c r="Y283" s="22">
        <v>0.30532799999999999</v>
      </c>
      <c r="Z283" s="22">
        <v>16.733899999999998</v>
      </c>
      <c r="AA283" s="22">
        <v>-1.34888E-2</v>
      </c>
      <c r="AB283" s="22">
        <v>273</v>
      </c>
      <c r="AC283" s="22">
        <v>0.30465700000000001</v>
      </c>
      <c r="AD283">
        <f t="shared" si="52"/>
        <v>16.652839506172839</v>
      </c>
      <c r="AE283">
        <f t="shared" si="53"/>
        <v>5.0845781807407402</v>
      </c>
      <c r="AF283" s="9"/>
      <c r="AG283" s="22">
        <v>1.2747200000000001</v>
      </c>
      <c r="AH283" s="22">
        <v>20.311399999999999</v>
      </c>
      <c r="AI283" s="22">
        <v>-1.08185E-2</v>
      </c>
      <c r="AJ283" s="22">
        <v>273</v>
      </c>
      <c r="AK283" s="22">
        <v>1.2741100000000001</v>
      </c>
      <c r="AL283">
        <f t="shared" si="54"/>
        <v>13.356172839506172</v>
      </c>
      <c r="AM283">
        <f t="shared" si="55"/>
        <v>17.02538064197531</v>
      </c>
      <c r="AP283" s="9"/>
      <c r="AQ283" s="22">
        <v>0.30532799999999999</v>
      </c>
      <c r="AR283" s="22">
        <v>25.620100000000001</v>
      </c>
      <c r="AS283" s="22">
        <v>-1.35315E-2</v>
      </c>
      <c r="AT283" s="22">
        <v>273</v>
      </c>
      <c r="AU283" s="22">
        <v>0.30462600000000001</v>
      </c>
      <c r="AV283">
        <f t="shared" si="56"/>
        <v>16.705555555555552</v>
      </c>
      <c r="AW283">
        <f t="shared" si="57"/>
        <v>5.1006738666666651</v>
      </c>
      <c r="AX283" s="9"/>
      <c r="AY283" s="22">
        <v>1.2747200000000001</v>
      </c>
      <c r="AZ283" s="22">
        <v>29.197600000000001</v>
      </c>
      <c r="BA283" s="22">
        <v>-1.07574E-2</v>
      </c>
      <c r="BB283" s="22">
        <v>273</v>
      </c>
      <c r="BC283" s="22">
        <v>1.2738</v>
      </c>
      <c r="BD283">
        <f t="shared" si="58"/>
        <v>13.280740740740741</v>
      </c>
      <c r="BE283">
        <f t="shared" si="59"/>
        <v>16.929225837037038</v>
      </c>
    </row>
    <row r="284" spans="6:101">
      <c r="F284" s="9"/>
      <c r="G284" s="22">
        <v>0.30029299999999998</v>
      </c>
      <c r="H284" s="22">
        <v>7.9407800000000002</v>
      </c>
      <c r="I284" s="22">
        <v>-1.3501000000000001E-2</v>
      </c>
      <c r="J284" s="22">
        <v>274</v>
      </c>
      <c r="K284" s="22">
        <v>0.29968299999999998</v>
      </c>
      <c r="L284">
        <f t="shared" si="48"/>
        <v>16.667901234567903</v>
      </c>
      <c r="M284">
        <f t="shared" si="49"/>
        <v>5.0052540654320987</v>
      </c>
      <c r="N284" s="9"/>
      <c r="O284" s="22">
        <v>1.2797499999999999</v>
      </c>
      <c r="P284" s="22">
        <v>11.5183</v>
      </c>
      <c r="Q284" s="22">
        <v>-1.1062600000000001E-2</v>
      </c>
      <c r="R284" s="22">
        <v>274</v>
      </c>
      <c r="S284" s="22">
        <v>1.2783800000000001</v>
      </c>
      <c r="T284">
        <f t="shared" si="50"/>
        <v>13.657530864197531</v>
      </c>
      <c r="U284">
        <f t="shared" si="51"/>
        <v>17.478225123456788</v>
      </c>
      <c r="X284" s="9"/>
      <c r="Y284" s="22">
        <v>0.30029299999999998</v>
      </c>
      <c r="Z284" s="22">
        <v>16.744</v>
      </c>
      <c r="AA284" s="22">
        <v>-1.34888E-2</v>
      </c>
      <c r="AB284" s="22">
        <v>274</v>
      </c>
      <c r="AC284" s="22">
        <v>0.299622</v>
      </c>
      <c r="AD284">
        <f t="shared" si="52"/>
        <v>16.652839506172839</v>
      </c>
      <c r="AE284">
        <f t="shared" si="53"/>
        <v>5.0007311338271601</v>
      </c>
      <c r="AF284" s="9"/>
      <c r="AG284" s="22">
        <v>1.2797499999999999</v>
      </c>
      <c r="AH284" s="22">
        <v>20.3215</v>
      </c>
      <c r="AI284" s="22">
        <v>-1.07574E-2</v>
      </c>
      <c r="AJ284" s="22">
        <v>274</v>
      </c>
      <c r="AK284" s="22">
        <v>1.2786900000000001</v>
      </c>
      <c r="AL284">
        <f t="shared" si="54"/>
        <v>13.280740740740741</v>
      </c>
      <c r="AM284">
        <f t="shared" si="55"/>
        <v>16.996027962962962</v>
      </c>
      <c r="AP284" s="9"/>
      <c r="AQ284" s="22">
        <v>0.30029299999999998</v>
      </c>
      <c r="AR284" s="22">
        <v>25.630199999999999</v>
      </c>
      <c r="AS284" s="22">
        <v>-1.35376E-2</v>
      </c>
      <c r="AT284" s="22">
        <v>274</v>
      </c>
      <c r="AU284" s="22">
        <v>0.29968299999999998</v>
      </c>
      <c r="AV284">
        <f t="shared" si="56"/>
        <v>16.713086419753086</v>
      </c>
      <c r="AW284">
        <f t="shared" si="57"/>
        <v>5.0188228602469129</v>
      </c>
      <c r="AX284" s="9"/>
      <c r="AY284" s="22">
        <v>1.2797499999999999</v>
      </c>
      <c r="AZ284" s="22">
        <v>29.207699999999999</v>
      </c>
      <c r="BA284" s="22">
        <v>-1.0711699999999999E-2</v>
      </c>
      <c r="BB284" s="22">
        <v>274</v>
      </c>
      <c r="BC284" s="22">
        <v>1.2789900000000001</v>
      </c>
      <c r="BD284">
        <f t="shared" si="58"/>
        <v>13.22432098765432</v>
      </c>
      <c r="BE284">
        <f t="shared" si="59"/>
        <v>16.923824783950614</v>
      </c>
    </row>
    <row r="285" spans="6:101">
      <c r="F285" s="9"/>
      <c r="G285" s="22">
        <v>0.29525800000000002</v>
      </c>
      <c r="H285" s="22">
        <v>7.95085</v>
      </c>
      <c r="I285" s="22">
        <v>-1.3510100000000001E-2</v>
      </c>
      <c r="J285" s="22">
        <v>275</v>
      </c>
      <c r="K285" s="22">
        <v>0.29461700000000002</v>
      </c>
      <c r="L285">
        <f t="shared" si="48"/>
        <v>16.679135802469133</v>
      </c>
      <c r="M285">
        <f t="shared" si="49"/>
        <v>4.9246482787654315</v>
      </c>
      <c r="N285" s="9"/>
      <c r="O285" s="22">
        <v>1.2847900000000001</v>
      </c>
      <c r="P285" s="22">
        <v>11.5283</v>
      </c>
      <c r="Q285" s="22">
        <v>-1.1013800000000001E-2</v>
      </c>
      <c r="R285" s="22">
        <v>275</v>
      </c>
      <c r="S285" s="22">
        <v>1.2835700000000001</v>
      </c>
      <c r="T285">
        <f t="shared" si="50"/>
        <v>13.597283950617285</v>
      </c>
      <c r="U285">
        <f t="shared" si="51"/>
        <v>17.469654446913584</v>
      </c>
      <c r="X285" s="9"/>
      <c r="Y285" s="22">
        <v>0.29525800000000002</v>
      </c>
      <c r="Z285" s="22">
        <v>16.754100000000001</v>
      </c>
      <c r="AA285" s="22">
        <v>-1.34857E-2</v>
      </c>
      <c r="AB285" s="22">
        <v>275</v>
      </c>
      <c r="AC285" s="22">
        <v>0.29464699999999999</v>
      </c>
      <c r="AD285">
        <f t="shared" si="52"/>
        <v>16.649012345679012</v>
      </c>
      <c r="AE285">
        <f t="shared" si="53"/>
        <v>4.9157540871604937</v>
      </c>
      <c r="AF285" s="9"/>
      <c r="AG285" s="22">
        <v>1.2847900000000001</v>
      </c>
      <c r="AH285" s="22">
        <v>20.331600000000002</v>
      </c>
      <c r="AI285" s="22">
        <v>-1.06934E-2</v>
      </c>
      <c r="AJ285" s="22">
        <v>275</v>
      </c>
      <c r="AK285" s="22">
        <v>1.2841800000000001</v>
      </c>
      <c r="AL285">
        <f t="shared" si="54"/>
        <v>13.201728395061728</v>
      </c>
      <c r="AM285">
        <f t="shared" si="55"/>
        <v>16.961448624691361</v>
      </c>
      <c r="AP285" s="9"/>
      <c r="AQ285" s="22">
        <v>0.29525800000000002</v>
      </c>
      <c r="AR285" s="22">
        <v>25.6403</v>
      </c>
      <c r="AS285" s="22">
        <v>-1.35345E-2</v>
      </c>
      <c r="AT285" s="22">
        <v>275</v>
      </c>
      <c r="AU285" s="22">
        <v>0.29458600000000001</v>
      </c>
      <c r="AV285">
        <f t="shared" si="56"/>
        <v>16.709259259259255</v>
      </c>
      <c r="AW285">
        <f t="shared" si="57"/>
        <v>4.9335424703703694</v>
      </c>
      <c r="AX285" s="9"/>
      <c r="AY285" s="22">
        <v>1.2847900000000001</v>
      </c>
      <c r="AZ285" s="22">
        <v>29.2178</v>
      </c>
      <c r="BA285" s="22">
        <v>-1.06537E-2</v>
      </c>
      <c r="BB285" s="22">
        <v>275</v>
      </c>
      <c r="BC285" s="22">
        <v>1.2838700000000001</v>
      </c>
      <c r="BD285">
        <f t="shared" si="58"/>
        <v>13.152716049382715</v>
      </c>
      <c r="BE285">
        <f t="shared" si="59"/>
        <v>16.898478053086418</v>
      </c>
    </row>
    <row r="286" spans="6:101">
      <c r="F286" s="9"/>
      <c r="G286" s="22">
        <v>0.29022199999999998</v>
      </c>
      <c r="H286" s="22">
        <v>7.9609199999999998</v>
      </c>
      <c r="I286" s="22">
        <v>-1.3522299999999999E-2</v>
      </c>
      <c r="J286" s="22">
        <v>276</v>
      </c>
      <c r="K286" s="22">
        <v>0.28964200000000001</v>
      </c>
      <c r="L286">
        <f t="shared" si="48"/>
        <v>16.694197530864194</v>
      </c>
      <c r="M286">
        <f t="shared" si="49"/>
        <v>4.8450233958024675</v>
      </c>
      <c r="N286" s="9"/>
      <c r="O286" s="22">
        <v>1.28983</v>
      </c>
      <c r="P286" s="22">
        <v>11.538399999999999</v>
      </c>
      <c r="Q286" s="22">
        <v>-1.0968E-2</v>
      </c>
      <c r="R286" s="22">
        <v>276</v>
      </c>
      <c r="S286" s="22">
        <v>1.2893699999999999</v>
      </c>
      <c r="T286">
        <f t="shared" si="50"/>
        <v>13.540740740740741</v>
      </c>
      <c r="U286">
        <f t="shared" si="51"/>
        <v>17.465253629629629</v>
      </c>
      <c r="X286" s="9"/>
      <c r="Y286" s="22">
        <v>0.29022199999999998</v>
      </c>
      <c r="Z286" s="22">
        <v>16.764199999999999</v>
      </c>
      <c r="AA286" s="22">
        <v>-1.34857E-2</v>
      </c>
      <c r="AB286" s="22">
        <v>276</v>
      </c>
      <c r="AC286" s="22">
        <v>0.28961199999999998</v>
      </c>
      <c r="AD286">
        <f t="shared" si="52"/>
        <v>16.649012345679012</v>
      </c>
      <c r="AE286">
        <f t="shared" si="53"/>
        <v>4.8319096609876535</v>
      </c>
      <c r="AF286" s="9"/>
      <c r="AG286" s="22">
        <v>1.28983</v>
      </c>
      <c r="AH286" s="22">
        <v>20.3416</v>
      </c>
      <c r="AI286" s="22">
        <v>-1.0632300000000001E-2</v>
      </c>
      <c r="AJ286" s="22">
        <v>276</v>
      </c>
      <c r="AK286" s="22">
        <v>1.2887599999999999</v>
      </c>
      <c r="AL286">
        <f t="shared" si="54"/>
        <v>13.126296296296296</v>
      </c>
      <c r="AM286">
        <f t="shared" si="55"/>
        <v>16.930690751851852</v>
      </c>
      <c r="AP286" s="9"/>
      <c r="AQ286" s="22">
        <v>0.29022199999999998</v>
      </c>
      <c r="AR286" s="22">
        <v>25.650400000000001</v>
      </c>
      <c r="AS286" s="22">
        <v>-1.3528399999999999E-2</v>
      </c>
      <c r="AT286" s="22">
        <v>276</v>
      </c>
      <c r="AU286" s="22">
        <v>0.28958099999999998</v>
      </c>
      <c r="AV286">
        <f t="shared" si="56"/>
        <v>16.701728395061725</v>
      </c>
      <c r="AW286">
        <f t="shared" si="57"/>
        <v>4.8472090182716032</v>
      </c>
      <c r="AX286" s="9"/>
      <c r="AY286" s="22">
        <v>1.28983</v>
      </c>
      <c r="AZ286" s="22">
        <v>29.227799999999998</v>
      </c>
      <c r="BA286" s="22">
        <v>-1.05988E-2</v>
      </c>
      <c r="BB286" s="22">
        <v>276</v>
      </c>
      <c r="BC286" s="22">
        <v>1.2887599999999999</v>
      </c>
      <c r="BD286">
        <f t="shared" si="58"/>
        <v>13.084938271604937</v>
      </c>
      <c r="BE286">
        <f t="shared" si="59"/>
        <v>16.877345930864195</v>
      </c>
    </row>
    <row r="287" spans="6:101">
      <c r="F287" s="9"/>
      <c r="G287" s="22">
        <v>0.28518700000000002</v>
      </c>
      <c r="H287" s="22">
        <v>7.9709899999999996</v>
      </c>
      <c r="I287" s="22">
        <v>-1.35315E-2</v>
      </c>
      <c r="J287" s="22">
        <v>277</v>
      </c>
      <c r="K287" s="22">
        <v>0.284607</v>
      </c>
      <c r="L287">
        <f t="shared" si="48"/>
        <v>16.705555555555552</v>
      </c>
      <c r="M287">
        <f t="shared" si="49"/>
        <v>4.7642072722222215</v>
      </c>
      <c r="N287" s="9"/>
      <c r="O287" s="22">
        <v>1.2948599999999999</v>
      </c>
      <c r="P287" s="22">
        <v>11.548500000000001</v>
      </c>
      <c r="Q287" s="22">
        <v>-1.09131E-2</v>
      </c>
      <c r="R287" s="22">
        <v>277</v>
      </c>
      <c r="S287" s="22">
        <v>1.2945599999999999</v>
      </c>
      <c r="T287">
        <f t="shared" si="50"/>
        <v>13.472962962962963</v>
      </c>
      <c r="U287">
        <f t="shared" si="51"/>
        <v>17.445600822222222</v>
      </c>
      <c r="X287" s="9"/>
      <c r="Y287" s="22">
        <v>0.28518700000000002</v>
      </c>
      <c r="Z287" s="22">
        <v>16.7742</v>
      </c>
      <c r="AA287" s="22">
        <v>-1.34888E-2</v>
      </c>
      <c r="AB287" s="22">
        <v>277</v>
      </c>
      <c r="AC287" s="22">
        <v>0.284607</v>
      </c>
      <c r="AD287">
        <f t="shared" si="52"/>
        <v>16.652839506172839</v>
      </c>
      <c r="AE287">
        <f t="shared" si="53"/>
        <v>4.7491733402469141</v>
      </c>
      <c r="AF287" s="9"/>
      <c r="AG287" s="22">
        <v>1.2948599999999999</v>
      </c>
      <c r="AH287" s="22">
        <v>20.351700000000001</v>
      </c>
      <c r="AI287" s="22">
        <v>-1.05804E-2</v>
      </c>
      <c r="AJ287" s="22">
        <v>277</v>
      </c>
      <c r="AK287" s="22">
        <v>1.2936399999999999</v>
      </c>
      <c r="AL287">
        <f t="shared" si="54"/>
        <v>13.062222222222221</v>
      </c>
      <c r="AM287">
        <f t="shared" si="55"/>
        <v>16.913749066666664</v>
      </c>
      <c r="AP287" s="9"/>
      <c r="AQ287" s="22">
        <v>0.28518700000000002</v>
      </c>
      <c r="AR287" s="22">
        <v>25.660399999999999</v>
      </c>
      <c r="AS287" s="22">
        <v>-1.35315E-2</v>
      </c>
      <c r="AT287" s="22">
        <v>277</v>
      </c>
      <c r="AU287" s="22">
        <v>0.284607</v>
      </c>
      <c r="AV287">
        <f t="shared" si="56"/>
        <v>16.705555555555552</v>
      </c>
      <c r="AW287">
        <f t="shared" si="57"/>
        <v>4.7642072722222215</v>
      </c>
      <c r="AX287" s="9"/>
      <c r="AY287" s="22">
        <v>1.2948599999999999</v>
      </c>
      <c r="AZ287" s="22">
        <v>29.2379</v>
      </c>
      <c r="BA287" s="22">
        <v>-1.05316E-2</v>
      </c>
      <c r="BB287" s="22">
        <v>277</v>
      </c>
      <c r="BC287" s="22">
        <v>1.2942499999999999</v>
      </c>
      <c r="BD287">
        <f t="shared" si="58"/>
        <v>13.001975308641976</v>
      </c>
      <c r="BE287">
        <f t="shared" si="59"/>
        <v>16.835737748148148</v>
      </c>
    </row>
    <row r="288" spans="6:101">
      <c r="F288" s="9"/>
      <c r="G288" s="22">
        <v>0.28015099999999998</v>
      </c>
      <c r="H288" s="22">
        <v>7.9810600000000003</v>
      </c>
      <c r="I288" s="22">
        <v>-1.35315E-2</v>
      </c>
      <c r="J288" s="22">
        <v>278</v>
      </c>
      <c r="K288" s="22">
        <v>0.27957199999999999</v>
      </c>
      <c r="L288">
        <f t="shared" si="48"/>
        <v>16.705555555555552</v>
      </c>
      <c r="M288">
        <f t="shared" si="49"/>
        <v>4.6800780944444433</v>
      </c>
      <c r="N288" s="9"/>
      <c r="O288" s="22">
        <v>1.2999000000000001</v>
      </c>
      <c r="P288" s="22">
        <v>11.5585</v>
      </c>
      <c r="Q288" s="22">
        <v>-1.08612E-2</v>
      </c>
      <c r="R288" s="22">
        <v>278</v>
      </c>
      <c r="S288" s="22">
        <v>1.2991299999999999</v>
      </c>
      <c r="T288">
        <f t="shared" si="50"/>
        <v>13.408888888888887</v>
      </c>
      <c r="U288">
        <f t="shared" si="51"/>
        <v>17.430214666666664</v>
      </c>
      <c r="X288" s="9"/>
      <c r="Y288" s="22">
        <v>0.28015099999999998</v>
      </c>
      <c r="Z288" s="22">
        <v>16.784300000000002</v>
      </c>
      <c r="AA288" s="22">
        <v>-1.34888E-2</v>
      </c>
      <c r="AB288" s="22">
        <v>278</v>
      </c>
      <c r="AC288" s="22">
        <v>0.27957199999999999</v>
      </c>
      <c r="AD288">
        <f t="shared" si="52"/>
        <v>16.652839506172839</v>
      </c>
      <c r="AE288">
        <f t="shared" si="53"/>
        <v>4.6653096404938266</v>
      </c>
      <c r="AF288" s="9"/>
      <c r="AG288" s="22">
        <v>1.2999000000000001</v>
      </c>
      <c r="AH288" s="22">
        <v>20.361799999999999</v>
      </c>
      <c r="AI288" s="22">
        <v>-1.05194E-2</v>
      </c>
      <c r="AJ288" s="22">
        <v>278</v>
      </c>
      <c r="AK288" s="22">
        <v>1.2991299999999999</v>
      </c>
      <c r="AL288">
        <f t="shared" si="54"/>
        <v>12.986913580246913</v>
      </c>
      <c r="AM288">
        <f t="shared" si="55"/>
        <v>16.881688962962961</v>
      </c>
      <c r="AP288" s="9"/>
      <c r="AQ288" s="22">
        <v>0.28015099999999998</v>
      </c>
      <c r="AR288" s="22">
        <v>25.670500000000001</v>
      </c>
      <c r="AS288" s="22">
        <v>-1.35345E-2</v>
      </c>
      <c r="AT288" s="22">
        <v>278</v>
      </c>
      <c r="AU288" s="22">
        <v>0.27957199999999999</v>
      </c>
      <c r="AV288">
        <f t="shared" si="56"/>
        <v>16.709259259259255</v>
      </c>
      <c r="AW288">
        <f t="shared" si="57"/>
        <v>4.6811156907407394</v>
      </c>
      <c r="AX288" s="9"/>
      <c r="AY288" s="22">
        <v>1.2999000000000001</v>
      </c>
      <c r="AZ288" s="22">
        <v>29.248000000000001</v>
      </c>
      <c r="BA288" s="22">
        <v>-1.04645E-2</v>
      </c>
      <c r="BB288" s="22">
        <v>278</v>
      </c>
      <c r="BC288" s="22">
        <v>1.2994399999999999</v>
      </c>
      <c r="BD288">
        <f t="shared" si="58"/>
        <v>12.919135802469135</v>
      </c>
      <c r="BE288">
        <f t="shared" si="59"/>
        <v>16.793584629629631</v>
      </c>
    </row>
    <row r="289" spans="6:57">
      <c r="F289" s="9"/>
      <c r="G289" s="22">
        <v>0.27511600000000003</v>
      </c>
      <c r="H289" s="22">
        <v>7.9911300000000001</v>
      </c>
      <c r="I289" s="22">
        <v>-1.35345E-2</v>
      </c>
      <c r="J289" s="22">
        <v>279</v>
      </c>
      <c r="K289" s="22">
        <v>0.27459699999999998</v>
      </c>
      <c r="L289">
        <f t="shared" si="48"/>
        <v>16.709259259259255</v>
      </c>
      <c r="M289">
        <f t="shared" si="49"/>
        <v>4.5969845703703696</v>
      </c>
      <c r="N289" s="9"/>
      <c r="O289" s="22">
        <v>1.3049299999999999</v>
      </c>
      <c r="P289" s="22">
        <v>11.5686</v>
      </c>
      <c r="Q289" s="22">
        <v>-1.0803200000000001E-2</v>
      </c>
      <c r="R289" s="22">
        <v>279</v>
      </c>
      <c r="S289" s="22">
        <v>1.30402</v>
      </c>
      <c r="T289">
        <f t="shared" si="50"/>
        <v>13.337283950617284</v>
      </c>
      <c r="U289">
        <f t="shared" si="51"/>
        <v>17.404221945679012</v>
      </c>
      <c r="X289" s="9"/>
      <c r="Y289" s="22">
        <v>0.27511600000000003</v>
      </c>
      <c r="Z289" s="22">
        <v>16.7944</v>
      </c>
      <c r="AA289" s="22">
        <v>-1.34888E-2</v>
      </c>
      <c r="AB289" s="22">
        <v>279</v>
      </c>
      <c r="AC289" s="22">
        <v>0.274536</v>
      </c>
      <c r="AD289">
        <f t="shared" si="52"/>
        <v>16.652839506172839</v>
      </c>
      <c r="AE289">
        <f t="shared" si="53"/>
        <v>4.5814625935802473</v>
      </c>
      <c r="AF289" s="9"/>
      <c r="AG289" s="22">
        <v>1.3049299999999999</v>
      </c>
      <c r="AH289" s="22">
        <v>20.3719</v>
      </c>
      <c r="AI289" s="22">
        <v>-1.04584E-2</v>
      </c>
      <c r="AJ289" s="22">
        <v>279</v>
      </c>
      <c r="AK289" s="22">
        <v>1.3043199999999999</v>
      </c>
      <c r="AL289">
        <f t="shared" si="54"/>
        <v>12.911604938271603</v>
      </c>
      <c r="AM289">
        <f t="shared" si="55"/>
        <v>16.848740632098764</v>
      </c>
      <c r="AP289" s="9"/>
      <c r="AQ289" s="22">
        <v>0.27511600000000003</v>
      </c>
      <c r="AR289" s="22">
        <v>25.680599999999998</v>
      </c>
      <c r="AS289" s="22">
        <v>-1.35406E-2</v>
      </c>
      <c r="AT289" s="22">
        <v>279</v>
      </c>
      <c r="AU289" s="22">
        <v>0.27447500000000002</v>
      </c>
      <c r="AV289">
        <f t="shared" si="56"/>
        <v>16.716790123456789</v>
      </c>
      <c r="AW289">
        <f t="shared" si="57"/>
        <v>4.5990564316049385</v>
      </c>
      <c r="AX289" s="9"/>
      <c r="AY289" s="22">
        <v>1.3049299999999999</v>
      </c>
      <c r="AZ289" s="22">
        <v>29.257999999999999</v>
      </c>
      <c r="BA289" s="22">
        <v>-1.0406500000000001E-2</v>
      </c>
      <c r="BB289" s="22">
        <v>279</v>
      </c>
      <c r="BC289" s="22">
        <v>1.30402</v>
      </c>
      <c r="BD289">
        <f t="shared" si="58"/>
        <v>12.84753086419753</v>
      </c>
      <c r="BE289">
        <f t="shared" si="59"/>
        <v>16.765128450617283</v>
      </c>
    </row>
    <row r="290" spans="6:57">
      <c r="F290" s="9"/>
      <c r="G290" s="22">
        <v>0.27008100000000002</v>
      </c>
      <c r="H290" s="22">
        <v>8.0012000000000008</v>
      </c>
      <c r="I290" s="22">
        <v>-1.3543700000000001E-2</v>
      </c>
      <c r="J290" s="22">
        <v>280</v>
      </c>
      <c r="K290" s="22">
        <v>0.26946999999999999</v>
      </c>
      <c r="L290">
        <f t="shared" si="48"/>
        <v>16.720617283950617</v>
      </c>
      <c r="M290">
        <f t="shared" si="49"/>
        <v>4.5159210366666667</v>
      </c>
      <c r="N290" s="9"/>
      <c r="O290" s="22">
        <v>1.3099700000000001</v>
      </c>
      <c r="P290" s="22">
        <v>11.5787</v>
      </c>
      <c r="Q290" s="22">
        <v>-1.07391E-2</v>
      </c>
      <c r="R290" s="22">
        <v>280</v>
      </c>
      <c r="S290" s="22">
        <v>1.3091999999999999</v>
      </c>
      <c r="T290">
        <f t="shared" si="50"/>
        <v>13.258148148148148</v>
      </c>
      <c r="U290">
        <f t="shared" si="51"/>
        <v>17.367776329629631</v>
      </c>
      <c r="X290" s="9"/>
      <c r="Y290" s="22">
        <v>0.27008100000000002</v>
      </c>
      <c r="Z290" s="22">
        <v>16.804400000000001</v>
      </c>
      <c r="AA290" s="22">
        <v>-1.34888E-2</v>
      </c>
      <c r="AB290" s="22">
        <v>280</v>
      </c>
      <c r="AC290" s="22">
        <v>0.26953100000000002</v>
      </c>
      <c r="AD290">
        <f t="shared" si="52"/>
        <v>16.652839506172839</v>
      </c>
      <c r="AE290">
        <f t="shared" si="53"/>
        <v>4.4976155466666672</v>
      </c>
      <c r="AF290" s="9"/>
      <c r="AG290" s="22">
        <v>1.3099700000000001</v>
      </c>
      <c r="AH290" s="22">
        <v>20.381900000000002</v>
      </c>
      <c r="AI290" s="22">
        <v>-1.0400400000000001E-2</v>
      </c>
      <c r="AJ290" s="22">
        <v>280</v>
      </c>
      <c r="AK290" s="22">
        <v>1.30951</v>
      </c>
      <c r="AL290">
        <f t="shared" si="54"/>
        <v>12.84</v>
      </c>
      <c r="AM290">
        <f t="shared" si="55"/>
        <v>16.820014799999999</v>
      </c>
      <c r="AP290" s="9"/>
      <c r="AQ290" s="22">
        <v>0.27008100000000002</v>
      </c>
      <c r="AR290" s="22">
        <v>25.6906</v>
      </c>
      <c r="AS290" s="22">
        <v>-1.35406E-2</v>
      </c>
      <c r="AT290" s="22">
        <v>280</v>
      </c>
      <c r="AU290" s="22">
        <v>0.26953100000000002</v>
      </c>
      <c r="AV290">
        <f t="shared" si="56"/>
        <v>16.716790123456789</v>
      </c>
      <c r="AW290">
        <f t="shared" si="57"/>
        <v>4.5148873933333338</v>
      </c>
      <c r="AX290" s="9"/>
      <c r="AY290" s="22">
        <v>1.3099700000000001</v>
      </c>
      <c r="AZ290" s="22">
        <v>29.2681</v>
      </c>
      <c r="BA290" s="22">
        <v>-1.0345500000000001E-2</v>
      </c>
      <c r="BB290" s="22">
        <v>280</v>
      </c>
      <c r="BC290" s="22">
        <v>1.3085899999999999</v>
      </c>
      <c r="BD290">
        <f t="shared" si="58"/>
        <v>12.772222222222222</v>
      </c>
      <c r="BE290">
        <f t="shared" si="59"/>
        <v>16.731227944444445</v>
      </c>
    </row>
    <row r="291" spans="6:57">
      <c r="F291" s="9"/>
      <c r="G291" s="22">
        <v>0.26504499999999998</v>
      </c>
      <c r="H291" s="22">
        <v>8.0112699999999997</v>
      </c>
      <c r="I291" s="22">
        <v>-1.3549800000000001E-2</v>
      </c>
      <c r="J291" s="22">
        <v>281</v>
      </c>
      <c r="K291" s="22">
        <v>0.26443499999999998</v>
      </c>
      <c r="L291">
        <f t="shared" si="48"/>
        <v>16.728148148148147</v>
      </c>
      <c r="M291">
        <f t="shared" si="49"/>
        <v>4.4337120259259253</v>
      </c>
      <c r="N291" s="9"/>
      <c r="O291" s="22">
        <v>1.3149999999999999</v>
      </c>
      <c r="P291" s="22">
        <v>11.588800000000001</v>
      </c>
      <c r="Q291" s="22">
        <v>-1.0675E-2</v>
      </c>
      <c r="R291" s="22">
        <v>281</v>
      </c>
      <c r="S291" s="22">
        <v>1.31409</v>
      </c>
      <c r="T291">
        <f t="shared" si="50"/>
        <v>13.179012345679013</v>
      </c>
      <c r="U291">
        <f t="shared" si="51"/>
        <v>17.330401234567901</v>
      </c>
      <c r="X291" s="9"/>
      <c r="Y291" s="22">
        <v>0.26504499999999998</v>
      </c>
      <c r="Z291" s="22">
        <v>16.814499999999999</v>
      </c>
      <c r="AA291" s="22">
        <v>-1.3494900000000001E-2</v>
      </c>
      <c r="AB291" s="22">
        <v>281</v>
      </c>
      <c r="AC291" s="22">
        <v>0.26449600000000001</v>
      </c>
      <c r="AD291">
        <f t="shared" si="52"/>
        <v>16.660370370370369</v>
      </c>
      <c r="AE291">
        <f t="shared" si="53"/>
        <v>4.4157478648148141</v>
      </c>
      <c r="AF291" s="9"/>
      <c r="AG291" s="22">
        <v>1.3149999999999999</v>
      </c>
      <c r="AH291" s="22">
        <v>20.391999999999999</v>
      </c>
      <c r="AI291" s="22">
        <v>-1.03424E-2</v>
      </c>
      <c r="AJ291" s="22">
        <v>281</v>
      </c>
      <c r="AK291" s="22">
        <v>1.3143899999999999</v>
      </c>
      <c r="AL291">
        <f t="shared" si="54"/>
        <v>12.768395061728393</v>
      </c>
      <c r="AM291">
        <f t="shared" si="55"/>
        <v>16.790439506172834</v>
      </c>
      <c r="AP291" s="9"/>
      <c r="AQ291" s="22">
        <v>0.26504499999999998</v>
      </c>
      <c r="AR291" s="22">
        <v>25.700700000000001</v>
      </c>
      <c r="AS291" s="22">
        <v>-1.3546799999999999E-2</v>
      </c>
      <c r="AT291" s="22">
        <v>281</v>
      </c>
      <c r="AU291" s="22">
        <v>0.26449600000000001</v>
      </c>
      <c r="AV291">
        <f t="shared" si="56"/>
        <v>16.72444444444444</v>
      </c>
      <c r="AW291">
        <f t="shared" si="57"/>
        <v>4.4327303777777765</v>
      </c>
      <c r="AX291" s="9"/>
      <c r="AY291" s="22">
        <v>1.3149999999999999</v>
      </c>
      <c r="AZ291" s="22">
        <v>29.278199999999998</v>
      </c>
      <c r="BA291" s="22">
        <v>-1.0278300000000001E-2</v>
      </c>
      <c r="BB291" s="22">
        <v>281</v>
      </c>
      <c r="BC291" s="22">
        <v>1.3137799999999999</v>
      </c>
      <c r="BD291">
        <f t="shared" si="58"/>
        <v>12.689259259259259</v>
      </c>
      <c r="BE291">
        <f t="shared" si="59"/>
        <v>16.686375925925926</v>
      </c>
    </row>
    <row r="292" spans="6:57">
      <c r="F292" s="9"/>
      <c r="G292" s="22">
        <v>0.26001000000000002</v>
      </c>
      <c r="H292" s="22">
        <v>8.02135</v>
      </c>
      <c r="I292" s="22">
        <v>-1.35529E-2</v>
      </c>
      <c r="J292" s="22">
        <v>282</v>
      </c>
      <c r="K292" s="22">
        <v>0.25939899999999999</v>
      </c>
      <c r="L292">
        <f t="shared" si="48"/>
        <v>16.731975308641974</v>
      </c>
      <c r="M292">
        <f t="shared" si="49"/>
        <v>4.3504809</v>
      </c>
      <c r="N292" s="9"/>
      <c r="O292" s="22">
        <v>1.3200400000000001</v>
      </c>
      <c r="P292" s="22">
        <v>11.598800000000001</v>
      </c>
      <c r="Q292" s="22">
        <v>-1.0617100000000001E-2</v>
      </c>
      <c r="R292" s="22">
        <v>282</v>
      </c>
      <c r="S292" s="22">
        <v>1.3192699999999999</v>
      </c>
      <c r="T292">
        <f t="shared" si="50"/>
        <v>13.10753086419753</v>
      </c>
      <c r="U292">
        <f t="shared" si="51"/>
        <v>17.30246504197531</v>
      </c>
      <c r="X292" s="9"/>
      <c r="Y292" s="22">
        <v>0.26001000000000002</v>
      </c>
      <c r="Z292" s="22">
        <v>16.8246</v>
      </c>
      <c r="AA292" s="22">
        <v>-1.3494900000000001E-2</v>
      </c>
      <c r="AB292" s="22">
        <v>282</v>
      </c>
      <c r="AC292" s="22">
        <v>0.25942999999999999</v>
      </c>
      <c r="AD292">
        <f t="shared" si="52"/>
        <v>16.660370370370369</v>
      </c>
      <c r="AE292">
        <f t="shared" si="53"/>
        <v>4.3318629</v>
      </c>
      <c r="AF292" s="9"/>
      <c r="AG292" s="22">
        <v>1.3200400000000001</v>
      </c>
      <c r="AH292" s="22">
        <v>20.402100000000001</v>
      </c>
      <c r="AI292" s="22">
        <v>-1.0275299999999999E-2</v>
      </c>
      <c r="AJ292" s="22">
        <v>282</v>
      </c>
      <c r="AK292" s="22">
        <v>1.31897</v>
      </c>
      <c r="AL292">
        <f t="shared" si="54"/>
        <v>12.685555555555554</v>
      </c>
      <c r="AM292">
        <f t="shared" si="55"/>
        <v>16.745440755555556</v>
      </c>
      <c r="AP292" s="9"/>
      <c r="AQ292" s="22">
        <v>0.26001000000000002</v>
      </c>
      <c r="AR292" s="22">
        <v>25.710799999999999</v>
      </c>
      <c r="AS292" s="22">
        <v>-1.3549800000000001E-2</v>
      </c>
      <c r="AT292" s="22">
        <v>282</v>
      </c>
      <c r="AU292" s="22">
        <v>0.25946000000000002</v>
      </c>
      <c r="AV292">
        <f t="shared" si="56"/>
        <v>16.728148148148147</v>
      </c>
      <c r="AW292">
        <f t="shared" si="57"/>
        <v>4.3494858000000001</v>
      </c>
      <c r="AX292" s="9"/>
      <c r="AY292" s="22">
        <v>1.3200400000000001</v>
      </c>
      <c r="AZ292" s="22">
        <v>29.2883</v>
      </c>
      <c r="BA292" s="22">
        <v>-1.02112E-2</v>
      </c>
      <c r="BB292" s="22">
        <v>282</v>
      </c>
      <c r="BC292" s="22">
        <v>1.31897</v>
      </c>
      <c r="BD292">
        <f t="shared" si="58"/>
        <v>12.606419753086419</v>
      </c>
      <c r="BE292">
        <f t="shared" si="59"/>
        <v>16.640978330864197</v>
      </c>
    </row>
    <row r="293" spans="6:57">
      <c r="F293" s="9"/>
      <c r="G293" s="22">
        <v>0.25497399999999998</v>
      </c>
      <c r="H293" s="22">
        <v>8.0314200000000007</v>
      </c>
      <c r="I293" s="22">
        <v>-1.3561999999999999E-2</v>
      </c>
      <c r="J293" s="22">
        <v>283</v>
      </c>
      <c r="K293" s="22">
        <v>0.25436399999999998</v>
      </c>
      <c r="L293">
        <f t="shared" si="48"/>
        <v>16.743209876543208</v>
      </c>
      <c r="M293">
        <f t="shared" si="49"/>
        <v>4.2690831950617278</v>
      </c>
      <c r="N293" s="9"/>
      <c r="O293" s="22">
        <v>1.32507</v>
      </c>
      <c r="P293" s="22">
        <v>11.6089</v>
      </c>
      <c r="Q293" s="22">
        <v>-1.0537700000000001E-2</v>
      </c>
      <c r="R293" s="22">
        <v>283</v>
      </c>
      <c r="S293" s="22">
        <v>1.32477</v>
      </c>
      <c r="T293">
        <f t="shared" si="50"/>
        <v>13.009506172839506</v>
      </c>
      <c r="U293">
        <f t="shared" si="51"/>
        <v>17.238506344444446</v>
      </c>
      <c r="X293" s="9"/>
      <c r="Y293" s="22">
        <v>0.25497399999999998</v>
      </c>
      <c r="Z293" s="22">
        <v>16.834700000000002</v>
      </c>
      <c r="AA293" s="22">
        <v>-1.3494900000000001E-2</v>
      </c>
      <c r="AB293" s="22">
        <v>283</v>
      </c>
      <c r="AC293" s="22">
        <v>0.25442500000000001</v>
      </c>
      <c r="AD293">
        <f t="shared" si="52"/>
        <v>16.660370370370369</v>
      </c>
      <c r="AE293">
        <f t="shared" si="53"/>
        <v>4.2479612748148146</v>
      </c>
      <c r="AF293" s="9"/>
      <c r="AG293" s="22">
        <v>1.32507</v>
      </c>
      <c r="AH293" s="22">
        <v>20.412099999999999</v>
      </c>
      <c r="AI293" s="22">
        <v>-1.02112E-2</v>
      </c>
      <c r="AJ293" s="22">
        <v>283</v>
      </c>
      <c r="AK293" s="22">
        <v>1.32446</v>
      </c>
      <c r="AL293">
        <f t="shared" si="54"/>
        <v>12.606419753086419</v>
      </c>
      <c r="AM293">
        <f t="shared" si="55"/>
        <v>16.704388622222222</v>
      </c>
      <c r="AP293" s="9"/>
      <c r="AQ293" s="22">
        <v>0.25497399999999998</v>
      </c>
      <c r="AR293" s="22">
        <v>25.720800000000001</v>
      </c>
      <c r="AS293" s="22">
        <v>-1.3546799999999999E-2</v>
      </c>
      <c r="AT293" s="22">
        <v>283</v>
      </c>
      <c r="AU293" s="22">
        <v>0.25436399999999998</v>
      </c>
      <c r="AV293">
        <f t="shared" si="56"/>
        <v>16.72444444444444</v>
      </c>
      <c r="AW293">
        <f t="shared" si="57"/>
        <v>4.2642984977777765</v>
      </c>
      <c r="AX293" s="9"/>
      <c r="AY293" s="22">
        <v>1.32507</v>
      </c>
      <c r="AZ293" s="22">
        <v>29.298300000000001</v>
      </c>
      <c r="BA293" s="22">
        <v>-1.0144E-2</v>
      </c>
      <c r="BB293" s="22">
        <v>283</v>
      </c>
      <c r="BC293" s="22">
        <v>1.32416</v>
      </c>
      <c r="BD293">
        <f t="shared" si="58"/>
        <v>12.523456790123456</v>
      </c>
      <c r="BE293">
        <f t="shared" si="59"/>
        <v>16.594456888888889</v>
      </c>
    </row>
    <row r="294" spans="6:57">
      <c r="F294" s="9"/>
      <c r="G294" s="22">
        <v>0.24993899999999999</v>
      </c>
      <c r="H294" s="22">
        <v>8.0414899999999996</v>
      </c>
      <c r="I294" s="22">
        <v>-1.35681E-2</v>
      </c>
      <c r="J294" s="22">
        <v>284</v>
      </c>
      <c r="K294" s="22">
        <v>0.249329</v>
      </c>
      <c r="L294">
        <f t="shared" si="48"/>
        <v>16.750740740740738</v>
      </c>
      <c r="M294">
        <f t="shared" si="49"/>
        <v>4.1866633899999997</v>
      </c>
      <c r="N294" s="9"/>
      <c r="O294" s="22">
        <v>1.3301099999999999</v>
      </c>
      <c r="P294" s="22">
        <v>11.619</v>
      </c>
      <c r="Q294" s="22">
        <v>-1.04645E-2</v>
      </c>
      <c r="R294" s="22">
        <v>284</v>
      </c>
      <c r="S294" s="22">
        <v>1.32904</v>
      </c>
      <c r="T294">
        <f t="shared" si="50"/>
        <v>12.919135802469135</v>
      </c>
      <c r="U294">
        <f t="shared" si="51"/>
        <v>17.183871722222221</v>
      </c>
      <c r="X294" s="9"/>
      <c r="Y294" s="22">
        <v>0.24993899999999999</v>
      </c>
      <c r="Z294" s="22">
        <v>16.8447</v>
      </c>
      <c r="AA294" s="22">
        <v>-1.3507099999999999E-2</v>
      </c>
      <c r="AB294" s="22">
        <v>284</v>
      </c>
      <c r="AC294" s="22">
        <v>0.24939</v>
      </c>
      <c r="AD294">
        <f t="shared" si="52"/>
        <v>16.67543209876543</v>
      </c>
      <c r="AE294">
        <f t="shared" si="53"/>
        <v>4.1678408233333331</v>
      </c>
      <c r="AF294" s="9"/>
      <c r="AG294" s="22">
        <v>1.3301099999999999</v>
      </c>
      <c r="AH294" s="22">
        <v>20.4222</v>
      </c>
      <c r="AI294" s="22">
        <v>-1.0141000000000001E-2</v>
      </c>
      <c r="AJ294" s="22">
        <v>284</v>
      </c>
      <c r="AK294" s="22">
        <v>1.32904</v>
      </c>
      <c r="AL294">
        <f t="shared" si="54"/>
        <v>12.519753086419753</v>
      </c>
      <c r="AM294">
        <f t="shared" si="55"/>
        <v>16.652648777777777</v>
      </c>
      <c r="AP294" s="9"/>
      <c r="AQ294" s="22">
        <v>0.24993899999999999</v>
      </c>
      <c r="AR294" s="22">
        <v>25.730899999999998</v>
      </c>
      <c r="AS294" s="22">
        <v>-1.3549800000000001E-2</v>
      </c>
      <c r="AT294" s="22">
        <v>284</v>
      </c>
      <c r="AU294" s="22">
        <v>0.24939</v>
      </c>
      <c r="AV294">
        <f t="shared" si="56"/>
        <v>16.728148148148147</v>
      </c>
      <c r="AW294">
        <f t="shared" si="57"/>
        <v>4.1810166199999994</v>
      </c>
      <c r="AX294" s="9"/>
      <c r="AY294" s="22">
        <v>1.3301099999999999</v>
      </c>
      <c r="AZ294" s="22">
        <v>29.308399999999999</v>
      </c>
      <c r="BA294" s="22">
        <v>-1.00769E-2</v>
      </c>
      <c r="BB294" s="22">
        <v>284</v>
      </c>
      <c r="BC294" s="22">
        <v>1.32904</v>
      </c>
      <c r="BD294">
        <f t="shared" si="58"/>
        <v>12.440617283950616</v>
      </c>
      <c r="BE294">
        <f t="shared" si="59"/>
        <v>16.547389455555553</v>
      </c>
    </row>
    <row r="295" spans="6:57">
      <c r="F295" s="9"/>
      <c r="G295" s="22">
        <v>0.24490400000000001</v>
      </c>
      <c r="H295" s="22">
        <v>8.0515600000000003</v>
      </c>
      <c r="I295" s="22">
        <v>-1.35651E-2</v>
      </c>
      <c r="J295" s="22">
        <v>285</v>
      </c>
      <c r="K295" s="22">
        <v>0.24432400000000001</v>
      </c>
      <c r="L295">
        <f t="shared" si="48"/>
        <v>16.747037037037035</v>
      </c>
      <c r="M295">
        <f t="shared" si="49"/>
        <v>4.1014163585185184</v>
      </c>
      <c r="N295" s="9"/>
      <c r="O295" s="22">
        <v>1.33514</v>
      </c>
      <c r="P295" s="22">
        <v>11.629</v>
      </c>
      <c r="Q295" s="22">
        <v>-1.03882E-2</v>
      </c>
      <c r="R295" s="22">
        <v>285</v>
      </c>
      <c r="S295" s="22">
        <v>1.33423</v>
      </c>
      <c r="T295">
        <f t="shared" si="50"/>
        <v>12.824938271604937</v>
      </c>
      <c r="U295">
        <f t="shared" si="51"/>
        <v>17.123088083950616</v>
      </c>
      <c r="X295" s="9"/>
      <c r="Y295" s="22">
        <v>0.24490400000000001</v>
      </c>
      <c r="Z295" s="22">
        <v>16.854800000000001</v>
      </c>
      <c r="AA295" s="22">
        <v>-1.3510100000000001E-2</v>
      </c>
      <c r="AB295" s="22">
        <v>285</v>
      </c>
      <c r="AC295" s="22">
        <v>0.24432400000000001</v>
      </c>
      <c r="AD295">
        <f t="shared" si="52"/>
        <v>16.679135802469133</v>
      </c>
      <c r="AE295">
        <f t="shared" si="53"/>
        <v>4.0847870745679007</v>
      </c>
      <c r="AF295" s="9"/>
      <c r="AG295" s="22">
        <v>1.33514</v>
      </c>
      <c r="AH295" s="22">
        <v>20.432300000000001</v>
      </c>
      <c r="AI295" s="22">
        <v>-1.0067700000000001E-2</v>
      </c>
      <c r="AJ295" s="22">
        <v>285</v>
      </c>
      <c r="AK295" s="22">
        <v>1.33423</v>
      </c>
      <c r="AL295">
        <f t="shared" si="54"/>
        <v>12.429259259259259</v>
      </c>
      <c r="AM295">
        <f t="shared" si="55"/>
        <v>16.594801207407407</v>
      </c>
      <c r="AP295" s="9"/>
      <c r="AQ295" s="22">
        <v>0.24490400000000001</v>
      </c>
      <c r="AR295" s="22">
        <v>25.741</v>
      </c>
      <c r="AS295" s="22">
        <v>-1.3555899999999999E-2</v>
      </c>
      <c r="AT295" s="22">
        <v>285</v>
      </c>
      <c r="AU295" s="22">
        <v>0.24432400000000001</v>
      </c>
      <c r="AV295">
        <f t="shared" si="56"/>
        <v>16.735679012345678</v>
      </c>
      <c r="AW295">
        <f t="shared" si="57"/>
        <v>4.0986347328395061</v>
      </c>
      <c r="AX295" s="9"/>
      <c r="AY295" s="22">
        <v>1.33514</v>
      </c>
      <c r="AZ295" s="22">
        <v>29.3185</v>
      </c>
      <c r="BA295" s="22">
        <v>-9.9945099999999999E-3</v>
      </c>
      <c r="BB295" s="22">
        <v>285</v>
      </c>
      <c r="BC295" s="22">
        <v>1.33453</v>
      </c>
      <c r="BD295">
        <f t="shared" si="58"/>
        <v>12.338901234567901</v>
      </c>
      <c r="BE295">
        <f t="shared" si="59"/>
        <v>16.474160594320988</v>
      </c>
    </row>
    <row r="296" spans="6:57">
      <c r="F296" s="9"/>
      <c r="G296" s="22">
        <v>0.239868</v>
      </c>
      <c r="H296" s="22">
        <v>8.0616299999999992</v>
      </c>
      <c r="I296" s="22">
        <v>-1.35651E-2</v>
      </c>
      <c r="J296" s="22">
        <v>286</v>
      </c>
      <c r="K296" s="22">
        <v>0.23919699999999999</v>
      </c>
      <c r="L296">
        <f t="shared" si="48"/>
        <v>16.747037037037035</v>
      </c>
      <c r="M296">
        <f t="shared" si="49"/>
        <v>4.0170782799999998</v>
      </c>
      <c r="N296" s="9"/>
      <c r="O296" s="22">
        <v>1.3401799999999999</v>
      </c>
      <c r="P296" s="22">
        <v>11.639099999999999</v>
      </c>
      <c r="Q296" s="22">
        <v>-1.0318000000000001E-2</v>
      </c>
      <c r="R296" s="22">
        <v>286</v>
      </c>
      <c r="S296" s="22">
        <v>1.33972</v>
      </c>
      <c r="T296">
        <f t="shared" si="50"/>
        <v>12.738271604938271</v>
      </c>
      <c r="U296">
        <f t="shared" si="51"/>
        <v>17.071576839506172</v>
      </c>
      <c r="X296" s="9"/>
      <c r="Y296" s="22">
        <v>0.239868</v>
      </c>
      <c r="Z296" s="22">
        <v>16.864899999999999</v>
      </c>
      <c r="AA296" s="22">
        <v>-1.35132E-2</v>
      </c>
      <c r="AB296" s="22">
        <v>286</v>
      </c>
      <c r="AC296" s="22">
        <v>0.239319</v>
      </c>
      <c r="AD296">
        <f t="shared" si="52"/>
        <v>16.682962962962961</v>
      </c>
      <c r="AE296">
        <f t="shared" si="53"/>
        <v>4.0017089599999993</v>
      </c>
      <c r="AF296" s="9"/>
      <c r="AG296" s="22">
        <v>1.3401799999999999</v>
      </c>
      <c r="AH296" s="22">
        <v>20.442399999999999</v>
      </c>
      <c r="AI296" s="22">
        <v>-1.00006E-2</v>
      </c>
      <c r="AJ296" s="22">
        <v>286</v>
      </c>
      <c r="AK296" s="22">
        <v>1.33911</v>
      </c>
      <c r="AL296">
        <f t="shared" si="54"/>
        <v>12.346419753086419</v>
      </c>
      <c r="AM296">
        <f t="shared" si="55"/>
        <v>16.546424824691357</v>
      </c>
      <c r="AP296" s="9"/>
      <c r="AQ296" s="22">
        <v>0.239868</v>
      </c>
      <c r="AR296" s="22">
        <v>25.751100000000001</v>
      </c>
      <c r="AS296" s="22">
        <v>-1.3559E-2</v>
      </c>
      <c r="AT296" s="22">
        <v>286</v>
      </c>
      <c r="AU296" s="22">
        <v>0.239288</v>
      </c>
      <c r="AV296">
        <f t="shared" si="56"/>
        <v>16.739506172839505</v>
      </c>
      <c r="AW296">
        <f t="shared" si="57"/>
        <v>4.0152718666666667</v>
      </c>
      <c r="AX296" s="9"/>
      <c r="AY296" s="22">
        <v>1.3401799999999999</v>
      </c>
      <c r="AZ296" s="22">
        <v>29.328499999999998</v>
      </c>
      <c r="BA296" s="22">
        <v>-9.9182100000000002E-3</v>
      </c>
      <c r="BB296" s="22">
        <v>286</v>
      </c>
      <c r="BC296" s="22">
        <v>1.3388100000000001</v>
      </c>
      <c r="BD296">
        <f t="shared" si="58"/>
        <v>12.244703703703705</v>
      </c>
      <c r="BE296">
        <f t="shared" si="59"/>
        <v>16.41010700962963</v>
      </c>
    </row>
    <row r="297" spans="6:57">
      <c r="F297" s="9"/>
      <c r="G297" s="22">
        <v>0.23483299999999999</v>
      </c>
      <c r="H297" s="22">
        <v>8.0716999999999999</v>
      </c>
      <c r="I297" s="22">
        <v>-1.35742E-2</v>
      </c>
      <c r="J297" s="22">
        <v>287</v>
      </c>
      <c r="K297" s="22">
        <v>0.23428299999999999</v>
      </c>
      <c r="L297">
        <f t="shared" si="48"/>
        <v>16.758271604938273</v>
      </c>
      <c r="M297">
        <f t="shared" si="49"/>
        <v>3.9353951958024691</v>
      </c>
      <c r="N297" s="9"/>
      <c r="O297" s="22">
        <v>1.34521</v>
      </c>
      <c r="P297" s="22">
        <v>11.6492</v>
      </c>
      <c r="Q297" s="22">
        <v>-1.02448E-2</v>
      </c>
      <c r="R297" s="22">
        <v>287</v>
      </c>
      <c r="S297" s="22">
        <v>1.3443000000000001</v>
      </c>
      <c r="T297">
        <f t="shared" si="50"/>
        <v>12.6479012345679</v>
      </c>
      <c r="U297">
        <f t="shared" si="51"/>
        <v>17.014083219753086</v>
      </c>
      <c r="X297" s="9"/>
      <c r="Y297" s="22">
        <v>0.23483299999999999</v>
      </c>
      <c r="Z297" s="22">
        <v>16.8749</v>
      </c>
      <c r="AA297" s="22">
        <v>-1.35193E-2</v>
      </c>
      <c r="AB297" s="22">
        <v>287</v>
      </c>
      <c r="AC297" s="22">
        <v>0.23428299999999999</v>
      </c>
      <c r="AD297">
        <f t="shared" si="52"/>
        <v>16.690493827160495</v>
      </c>
      <c r="AE297">
        <f t="shared" si="53"/>
        <v>3.9194787369135802</v>
      </c>
      <c r="AF297" s="9"/>
      <c r="AG297" s="22">
        <v>1.34521</v>
      </c>
      <c r="AH297" s="22">
        <v>20.452400000000001</v>
      </c>
      <c r="AI297" s="22">
        <v>-9.9273699999999996E-3</v>
      </c>
      <c r="AJ297" s="22">
        <v>287</v>
      </c>
      <c r="AK297" s="22">
        <v>1.3443000000000001</v>
      </c>
      <c r="AL297">
        <f t="shared" si="54"/>
        <v>12.256012345679011</v>
      </c>
      <c r="AM297">
        <f t="shared" si="55"/>
        <v>16.486910367530861</v>
      </c>
      <c r="AP297" s="9"/>
      <c r="AQ297" s="22">
        <v>0.23483299999999999</v>
      </c>
      <c r="AR297" s="22">
        <v>25.761099999999999</v>
      </c>
      <c r="AS297" s="22">
        <v>-1.35712E-2</v>
      </c>
      <c r="AT297" s="22">
        <v>287</v>
      </c>
      <c r="AU297" s="22">
        <v>0.23416100000000001</v>
      </c>
      <c r="AV297">
        <f t="shared" si="56"/>
        <v>16.754567901234566</v>
      </c>
      <c r="AW297">
        <f t="shared" si="57"/>
        <v>3.9345254439506165</v>
      </c>
      <c r="AX297" s="9"/>
      <c r="AY297" s="22">
        <v>1.34521</v>
      </c>
      <c r="AZ297" s="22">
        <v>29.3386</v>
      </c>
      <c r="BA297" s="22">
        <v>-9.8419200000000005E-3</v>
      </c>
      <c r="BB297" s="22">
        <v>287</v>
      </c>
      <c r="BC297" s="22">
        <v>1.34399</v>
      </c>
      <c r="BD297">
        <f t="shared" si="58"/>
        <v>12.150518518518519</v>
      </c>
      <c r="BE297">
        <f t="shared" si="59"/>
        <v>16.344999016296295</v>
      </c>
    </row>
    <row r="298" spans="6:57">
      <c r="F298" s="9"/>
      <c r="G298" s="22">
        <v>0.229797</v>
      </c>
      <c r="H298" s="22">
        <v>8.0817700000000006</v>
      </c>
      <c r="I298" s="22">
        <v>-1.3583400000000001E-2</v>
      </c>
      <c r="J298" s="22">
        <v>288</v>
      </c>
      <c r="K298" s="22">
        <v>0.22927900000000001</v>
      </c>
      <c r="L298">
        <f t="shared" si="48"/>
        <v>16.76962962962963</v>
      </c>
      <c r="M298">
        <f t="shared" si="49"/>
        <v>3.8536105800000002</v>
      </c>
      <c r="N298" s="9"/>
      <c r="O298" s="22">
        <v>1.35025</v>
      </c>
      <c r="P298" s="22">
        <v>11.6593</v>
      </c>
      <c r="Q298" s="22">
        <v>-1.01715E-2</v>
      </c>
      <c r="R298" s="22">
        <v>288</v>
      </c>
      <c r="S298" s="22">
        <v>1.3494900000000001</v>
      </c>
      <c r="T298">
        <f t="shared" si="50"/>
        <v>12.557407407407407</v>
      </c>
      <c r="U298">
        <f t="shared" si="51"/>
        <v>16.95563935185185</v>
      </c>
      <c r="X298" s="9"/>
      <c r="Y298" s="22">
        <v>0.229797</v>
      </c>
      <c r="Z298" s="22">
        <v>16.885000000000002</v>
      </c>
      <c r="AA298" s="22">
        <v>-1.35254E-2</v>
      </c>
      <c r="AB298" s="22">
        <v>288</v>
      </c>
      <c r="AC298" s="22">
        <v>0.22924800000000001</v>
      </c>
      <c r="AD298">
        <f t="shared" si="52"/>
        <v>16.698024691358025</v>
      </c>
      <c r="AE298">
        <f t="shared" si="53"/>
        <v>3.8371559800000004</v>
      </c>
      <c r="AF298" s="9"/>
      <c r="AG298" s="22">
        <v>1.35025</v>
      </c>
      <c r="AH298" s="22">
        <v>20.462499999999999</v>
      </c>
      <c r="AI298" s="22">
        <v>-9.85107E-3</v>
      </c>
      <c r="AJ298" s="22">
        <v>288</v>
      </c>
      <c r="AK298" s="22">
        <v>1.34918</v>
      </c>
      <c r="AL298">
        <f t="shared" si="54"/>
        <v>12.161814814814814</v>
      </c>
      <c r="AM298">
        <f t="shared" si="55"/>
        <v>16.421490453703704</v>
      </c>
      <c r="AP298" s="9"/>
      <c r="AQ298" s="22">
        <v>0.229797</v>
      </c>
      <c r="AR298" s="22">
        <v>25.7712</v>
      </c>
      <c r="AS298" s="22">
        <v>-1.35803E-2</v>
      </c>
      <c r="AT298" s="22">
        <v>288</v>
      </c>
      <c r="AU298" s="22">
        <v>0.22924800000000001</v>
      </c>
      <c r="AV298">
        <f t="shared" si="56"/>
        <v>16.765802469135803</v>
      </c>
      <c r="AW298">
        <f t="shared" si="57"/>
        <v>3.8527311100000001</v>
      </c>
      <c r="AX298" s="9"/>
      <c r="AY298" s="22">
        <v>1.35025</v>
      </c>
      <c r="AZ298" s="22">
        <v>29.348700000000001</v>
      </c>
      <c r="BA298" s="22">
        <v>-9.7686800000000001E-3</v>
      </c>
      <c r="BB298" s="22">
        <v>288</v>
      </c>
      <c r="BC298" s="22">
        <v>1.3488800000000001</v>
      </c>
      <c r="BD298">
        <f t="shared" si="58"/>
        <v>12.060098765432098</v>
      </c>
      <c r="BE298">
        <f t="shared" si="59"/>
        <v>16.284148358024691</v>
      </c>
    </row>
    <row r="299" spans="6:57">
      <c r="F299" s="9"/>
      <c r="G299" s="22">
        <v>0.22476199999999999</v>
      </c>
      <c r="H299" s="22">
        <v>8.0918399999999995</v>
      </c>
      <c r="I299" s="22">
        <v>-1.3589499999999999E-2</v>
      </c>
      <c r="J299" s="22">
        <v>289</v>
      </c>
      <c r="K299" s="22">
        <v>0.224274</v>
      </c>
      <c r="L299">
        <f t="shared" si="48"/>
        <v>16.777160493827161</v>
      </c>
      <c r="M299">
        <f t="shared" si="49"/>
        <v>3.7708681469135801</v>
      </c>
      <c r="N299" s="9"/>
      <c r="O299" s="22">
        <v>1.3552900000000001</v>
      </c>
      <c r="P299" s="22">
        <v>11.6693</v>
      </c>
      <c r="Q299" s="22">
        <v>-1.00891E-2</v>
      </c>
      <c r="R299" s="22">
        <v>289</v>
      </c>
      <c r="S299" s="22">
        <v>1.3543700000000001</v>
      </c>
      <c r="T299">
        <f t="shared" si="50"/>
        <v>12.455679012345678</v>
      </c>
      <c r="U299">
        <f t="shared" si="51"/>
        <v>16.881057208641977</v>
      </c>
      <c r="X299" s="9"/>
      <c r="Y299" s="22">
        <v>0.22476199999999999</v>
      </c>
      <c r="Z299" s="22">
        <v>16.895099999999999</v>
      </c>
      <c r="AA299" s="22">
        <v>-1.35315E-2</v>
      </c>
      <c r="AB299" s="22">
        <v>289</v>
      </c>
      <c r="AC299" s="22">
        <v>0.22418199999999999</v>
      </c>
      <c r="AD299">
        <f t="shared" si="52"/>
        <v>16.705555555555552</v>
      </c>
      <c r="AE299">
        <f t="shared" si="53"/>
        <v>3.7547740777777769</v>
      </c>
      <c r="AF299" s="9"/>
      <c r="AG299" s="22">
        <v>1.3552900000000001</v>
      </c>
      <c r="AH299" s="22">
        <v>20.4726</v>
      </c>
      <c r="AI299" s="22">
        <v>-9.7747800000000003E-3</v>
      </c>
      <c r="AJ299" s="22">
        <v>289</v>
      </c>
      <c r="AK299" s="22">
        <v>1.3549800000000001</v>
      </c>
      <c r="AL299">
        <f t="shared" si="54"/>
        <v>12.06762962962963</v>
      </c>
      <c r="AM299">
        <f t="shared" si="55"/>
        <v>16.355137760740742</v>
      </c>
      <c r="AP299" s="9"/>
      <c r="AQ299" s="22">
        <v>0.22476199999999999</v>
      </c>
      <c r="AR299" s="22">
        <v>25.781300000000002</v>
      </c>
      <c r="AS299" s="22">
        <v>-1.35803E-2</v>
      </c>
      <c r="AT299" s="22">
        <v>289</v>
      </c>
      <c r="AU299" s="22">
        <v>0.22415199999999999</v>
      </c>
      <c r="AV299">
        <f t="shared" si="56"/>
        <v>16.765802469135803</v>
      </c>
      <c r="AW299">
        <f t="shared" si="57"/>
        <v>3.768315294567901</v>
      </c>
      <c r="AX299" s="9"/>
      <c r="AY299" s="22">
        <v>1.3552900000000001</v>
      </c>
      <c r="AZ299" s="22">
        <v>29.358799999999999</v>
      </c>
      <c r="BA299" s="22">
        <v>-9.6923800000000004E-3</v>
      </c>
      <c r="BB299" s="22">
        <v>289</v>
      </c>
      <c r="BC299" s="22">
        <v>1.3543700000000001</v>
      </c>
      <c r="BD299">
        <f t="shared" si="58"/>
        <v>11.965901234567902</v>
      </c>
      <c r="BE299">
        <f t="shared" si="59"/>
        <v>16.217266284197532</v>
      </c>
    </row>
    <row r="300" spans="6:57">
      <c r="F300" s="9"/>
      <c r="G300" s="22">
        <v>0.21972700000000001</v>
      </c>
      <c r="H300" s="22">
        <v>8.1019100000000002</v>
      </c>
      <c r="I300" s="22">
        <v>-1.3595599999999999E-2</v>
      </c>
      <c r="J300" s="22">
        <v>290</v>
      </c>
      <c r="K300" s="22">
        <v>0.21920799999999999</v>
      </c>
      <c r="L300">
        <f t="shared" si="48"/>
        <v>16.784691358024691</v>
      </c>
      <c r="M300">
        <f t="shared" si="49"/>
        <v>3.6880498780246915</v>
      </c>
      <c r="N300" s="9"/>
      <c r="O300" s="22">
        <v>1.36032</v>
      </c>
      <c r="P300" s="22">
        <v>11.679399999999999</v>
      </c>
      <c r="Q300" s="22">
        <v>-1.0009799999999999E-2</v>
      </c>
      <c r="R300" s="22">
        <v>290</v>
      </c>
      <c r="S300" s="22">
        <v>1.3589500000000001</v>
      </c>
      <c r="T300">
        <f t="shared" si="50"/>
        <v>12.357777777777777</v>
      </c>
      <c r="U300">
        <f t="shared" si="51"/>
        <v>16.810532266666666</v>
      </c>
      <c r="X300" s="9"/>
      <c r="Y300" s="22">
        <v>0.21972700000000001</v>
      </c>
      <c r="Z300" s="22">
        <v>16.905200000000001</v>
      </c>
      <c r="AA300" s="22">
        <v>-1.35315E-2</v>
      </c>
      <c r="AB300" s="22">
        <v>290</v>
      </c>
      <c r="AC300" s="22">
        <v>0.21920799999999999</v>
      </c>
      <c r="AD300">
        <f t="shared" si="52"/>
        <v>16.705555555555552</v>
      </c>
      <c r="AE300">
        <f t="shared" si="53"/>
        <v>3.670661605555555</v>
      </c>
      <c r="AF300" s="9"/>
      <c r="AG300" s="22">
        <v>1.36032</v>
      </c>
      <c r="AH300" s="22">
        <v>20.482600000000001</v>
      </c>
      <c r="AI300" s="22">
        <v>-9.6923800000000004E-3</v>
      </c>
      <c r="AJ300" s="22">
        <v>290</v>
      </c>
      <c r="AK300" s="22">
        <v>1.3592500000000001</v>
      </c>
      <c r="AL300">
        <f t="shared" si="54"/>
        <v>11.965901234567902</v>
      </c>
      <c r="AM300">
        <f t="shared" si="55"/>
        <v>16.277454767407409</v>
      </c>
      <c r="AP300" s="9"/>
      <c r="AQ300" s="22">
        <v>0.21972700000000001</v>
      </c>
      <c r="AR300" s="22">
        <v>25.7913</v>
      </c>
      <c r="AS300" s="22">
        <v>-1.35803E-2</v>
      </c>
      <c r="AT300" s="22">
        <v>290</v>
      </c>
      <c r="AU300" s="22">
        <v>0.21920799999999999</v>
      </c>
      <c r="AV300">
        <f t="shared" si="56"/>
        <v>16.765802469135803</v>
      </c>
      <c r="AW300">
        <f t="shared" si="57"/>
        <v>3.6838994791358028</v>
      </c>
      <c r="AX300" s="9"/>
      <c r="AY300" s="22">
        <v>1.36032</v>
      </c>
      <c r="AZ300" s="22">
        <v>29.3688</v>
      </c>
      <c r="BA300" s="22">
        <v>-9.6069299999999996E-3</v>
      </c>
      <c r="BB300" s="22">
        <v>290</v>
      </c>
      <c r="BC300" s="22">
        <v>1.3595600000000001</v>
      </c>
      <c r="BD300">
        <f t="shared" si="58"/>
        <v>11.860407407407406</v>
      </c>
      <c r="BE300">
        <f t="shared" si="59"/>
        <v>16.133949404444444</v>
      </c>
    </row>
    <row r="301" spans="6:57">
      <c r="F301" s="9"/>
      <c r="G301" s="22">
        <v>0.21469099999999999</v>
      </c>
      <c r="H301" s="22">
        <v>8.1119800000000009</v>
      </c>
      <c r="I301" s="22">
        <v>-1.36017E-2</v>
      </c>
      <c r="J301" s="22">
        <v>291</v>
      </c>
      <c r="K301" s="22">
        <v>0.214172</v>
      </c>
      <c r="L301">
        <f t="shared" si="48"/>
        <v>16.792222222222222</v>
      </c>
      <c r="M301">
        <f t="shared" si="49"/>
        <v>3.6051389811111108</v>
      </c>
      <c r="N301" s="9"/>
      <c r="O301" s="22">
        <v>1.3653599999999999</v>
      </c>
      <c r="P301" s="22">
        <v>11.689500000000001</v>
      </c>
      <c r="Q301" s="22">
        <v>-9.9334699999999998E-3</v>
      </c>
      <c r="R301" s="22">
        <v>291</v>
      </c>
      <c r="S301" s="22">
        <v>1.3641399999999999</v>
      </c>
      <c r="T301">
        <f t="shared" si="50"/>
        <v>12.263543209876541</v>
      </c>
      <c r="U301">
        <f t="shared" si="51"/>
        <v>16.744151357037033</v>
      </c>
      <c r="X301" s="9"/>
      <c r="Y301" s="22">
        <v>0.21469099999999999</v>
      </c>
      <c r="Z301" s="22">
        <v>16.915199999999999</v>
      </c>
      <c r="AA301" s="22">
        <v>-1.3528399999999999E-2</v>
      </c>
      <c r="AB301" s="22">
        <v>291</v>
      </c>
      <c r="AC301" s="22">
        <v>0.214111</v>
      </c>
      <c r="AD301">
        <f t="shared" si="52"/>
        <v>16.701728395061725</v>
      </c>
      <c r="AE301">
        <f t="shared" si="53"/>
        <v>3.5857107708641967</v>
      </c>
      <c r="AF301" s="9"/>
      <c r="AG301" s="22">
        <v>1.3653599999999999</v>
      </c>
      <c r="AH301" s="22">
        <v>20.492699999999999</v>
      </c>
      <c r="AI301" s="22">
        <v>-9.6130399999999998E-3</v>
      </c>
      <c r="AJ301" s="22">
        <v>291</v>
      </c>
      <c r="AK301" s="22">
        <v>1.3644400000000001</v>
      </c>
      <c r="AL301">
        <f t="shared" si="54"/>
        <v>11.867950617283951</v>
      </c>
      <c r="AM301">
        <f t="shared" si="55"/>
        <v>16.204025054814814</v>
      </c>
      <c r="AP301" s="9"/>
      <c r="AQ301" s="22">
        <v>0.21469099999999999</v>
      </c>
      <c r="AR301" s="22">
        <v>25.801400000000001</v>
      </c>
      <c r="AS301" s="22">
        <v>-1.35864E-2</v>
      </c>
      <c r="AT301" s="22">
        <v>291</v>
      </c>
      <c r="AU301" s="22">
        <v>0.214172</v>
      </c>
      <c r="AV301">
        <f t="shared" si="56"/>
        <v>16.77333333333333</v>
      </c>
      <c r="AW301">
        <f t="shared" si="57"/>
        <v>3.6010837066666657</v>
      </c>
      <c r="AX301" s="9"/>
      <c r="AY301" s="22">
        <v>1.3653599999999999</v>
      </c>
      <c r="AZ301" s="22">
        <v>29.378900000000002</v>
      </c>
      <c r="BA301" s="22">
        <v>-9.5245399999999997E-3</v>
      </c>
      <c r="BB301" s="22">
        <v>291</v>
      </c>
      <c r="BC301" s="22">
        <v>1.3644400000000001</v>
      </c>
      <c r="BD301">
        <f t="shared" si="58"/>
        <v>11.75869135802469</v>
      </c>
      <c r="BE301">
        <f t="shared" si="59"/>
        <v>16.054846832592588</v>
      </c>
    </row>
    <row r="302" spans="6:57">
      <c r="F302" s="9"/>
      <c r="G302" s="22">
        <v>0.20965600000000001</v>
      </c>
      <c r="H302" s="22">
        <v>8.1220599999999994</v>
      </c>
      <c r="I302" s="22">
        <v>-1.36078E-2</v>
      </c>
      <c r="J302" s="22">
        <v>292</v>
      </c>
      <c r="K302" s="22">
        <v>0.20913699999999999</v>
      </c>
      <c r="L302">
        <f t="shared" si="48"/>
        <v>16.799753086419752</v>
      </c>
      <c r="M302">
        <f t="shared" si="49"/>
        <v>3.5221690330864197</v>
      </c>
      <c r="N302" s="9"/>
      <c r="O302" s="22">
        <v>1.37039</v>
      </c>
      <c r="P302" s="22">
        <v>11.6995</v>
      </c>
      <c r="Q302" s="22">
        <v>-9.8571800000000001E-3</v>
      </c>
      <c r="R302" s="22">
        <v>292</v>
      </c>
      <c r="S302" s="22">
        <v>1.3690199999999999</v>
      </c>
      <c r="T302">
        <f t="shared" si="50"/>
        <v>12.169358024691357</v>
      </c>
      <c r="U302">
        <f t="shared" si="51"/>
        <v>16.67676654345679</v>
      </c>
      <c r="X302" s="9"/>
      <c r="Y302" s="22">
        <v>0.20965600000000001</v>
      </c>
      <c r="Z302" s="22">
        <v>16.9253</v>
      </c>
      <c r="AA302" s="22">
        <v>-1.3528399999999999E-2</v>
      </c>
      <c r="AB302" s="22">
        <v>292</v>
      </c>
      <c r="AC302" s="22">
        <v>0.209198</v>
      </c>
      <c r="AD302">
        <f t="shared" si="52"/>
        <v>16.701728395061725</v>
      </c>
      <c r="AE302">
        <f t="shared" si="53"/>
        <v>3.5016175683950612</v>
      </c>
      <c r="AF302" s="9"/>
      <c r="AG302" s="22">
        <v>1.37039</v>
      </c>
      <c r="AH302" s="22">
        <v>20.502800000000001</v>
      </c>
      <c r="AI302" s="22">
        <v>-9.5336899999999992E-3</v>
      </c>
      <c r="AJ302" s="22">
        <v>292</v>
      </c>
      <c r="AK302" s="22">
        <v>1.3699300000000001</v>
      </c>
      <c r="AL302">
        <f t="shared" si="54"/>
        <v>11.769987654320985</v>
      </c>
      <c r="AM302">
        <f t="shared" si="55"/>
        <v>16.129473381604935</v>
      </c>
      <c r="AP302" s="9"/>
      <c r="AQ302" s="22">
        <v>0.20965600000000001</v>
      </c>
      <c r="AR302" s="22">
        <v>25.811499999999999</v>
      </c>
      <c r="AS302" s="22">
        <v>-1.35864E-2</v>
      </c>
      <c r="AT302" s="22">
        <v>292</v>
      </c>
      <c r="AU302" s="22">
        <v>0.20904500000000001</v>
      </c>
      <c r="AV302">
        <f t="shared" si="56"/>
        <v>16.77333333333333</v>
      </c>
      <c r="AW302">
        <f t="shared" si="57"/>
        <v>3.5166299733333326</v>
      </c>
      <c r="AX302" s="9"/>
      <c r="AY302" s="22">
        <v>1.37039</v>
      </c>
      <c r="AZ302" s="22">
        <v>29.388999999999999</v>
      </c>
      <c r="BA302" s="22">
        <v>-9.4360399999999997E-3</v>
      </c>
      <c r="BB302" s="22">
        <v>292</v>
      </c>
      <c r="BC302" s="22">
        <v>1.3693200000000001</v>
      </c>
      <c r="BD302">
        <f t="shared" si="58"/>
        <v>11.649432098765431</v>
      </c>
      <c r="BE302">
        <f t="shared" si="59"/>
        <v>15.964265253827158</v>
      </c>
    </row>
    <row r="303" spans="6:57">
      <c r="F303" s="9"/>
      <c r="G303" s="22">
        <v>0.20462</v>
      </c>
      <c r="H303" s="22">
        <v>8.1321300000000001</v>
      </c>
      <c r="I303" s="22">
        <v>-1.3610799999999999E-2</v>
      </c>
      <c r="J303" s="22">
        <v>293</v>
      </c>
      <c r="K303" s="22">
        <v>0.20410200000000001</v>
      </c>
      <c r="L303">
        <f t="shared" si="48"/>
        <v>16.803456790123455</v>
      </c>
      <c r="M303">
        <f t="shared" si="49"/>
        <v>3.4383233283950614</v>
      </c>
      <c r="N303" s="9"/>
      <c r="O303" s="22">
        <v>1.3754299999999999</v>
      </c>
      <c r="P303" s="22">
        <v>11.7096</v>
      </c>
      <c r="Q303" s="22">
        <v>-9.7778299999999995E-3</v>
      </c>
      <c r="R303" s="22">
        <v>293</v>
      </c>
      <c r="S303" s="22">
        <v>1.3745099999999999</v>
      </c>
      <c r="T303">
        <f t="shared" si="50"/>
        <v>12.071395061728394</v>
      </c>
      <c r="U303">
        <f t="shared" si="51"/>
        <v>16.603358909753084</v>
      </c>
      <c r="X303" s="9"/>
      <c r="Y303" s="22">
        <v>0.20462</v>
      </c>
      <c r="Z303" s="22">
        <v>16.935400000000001</v>
      </c>
      <c r="AA303" s="22">
        <v>-1.35315E-2</v>
      </c>
      <c r="AB303" s="22">
        <v>293</v>
      </c>
      <c r="AC303" s="22">
        <v>0.204041</v>
      </c>
      <c r="AD303">
        <f t="shared" si="52"/>
        <v>16.705555555555552</v>
      </c>
      <c r="AE303">
        <f t="shared" si="53"/>
        <v>3.4182907777777771</v>
      </c>
      <c r="AF303" s="9"/>
      <c r="AG303" s="22">
        <v>1.3754299999999999</v>
      </c>
      <c r="AH303" s="22">
        <v>20.512899999999998</v>
      </c>
      <c r="AI303" s="22">
        <v>-9.4482400000000001E-3</v>
      </c>
      <c r="AJ303" s="22">
        <v>293</v>
      </c>
      <c r="AK303" s="22">
        <v>1.3745099999999999</v>
      </c>
      <c r="AL303">
        <f t="shared" si="54"/>
        <v>11.664493827160493</v>
      </c>
      <c r="AM303">
        <f t="shared" si="55"/>
        <v>16.043694744691358</v>
      </c>
      <c r="AP303" s="9"/>
      <c r="AQ303" s="22">
        <v>0.20462</v>
      </c>
      <c r="AR303" s="22">
        <v>25.8216</v>
      </c>
      <c r="AS303" s="22">
        <v>-1.35864E-2</v>
      </c>
      <c r="AT303" s="22">
        <v>293</v>
      </c>
      <c r="AU303" s="22">
        <v>0.204071</v>
      </c>
      <c r="AV303">
        <f t="shared" si="56"/>
        <v>16.77333333333333</v>
      </c>
      <c r="AW303">
        <f t="shared" si="57"/>
        <v>3.4321594666666657</v>
      </c>
      <c r="AX303" s="9"/>
      <c r="AY303" s="22">
        <v>1.3754299999999999</v>
      </c>
      <c r="AZ303" s="22">
        <v>29.399000000000001</v>
      </c>
      <c r="BA303" s="22">
        <v>-9.3475299999999997E-3</v>
      </c>
      <c r="BB303" s="22">
        <v>293</v>
      </c>
      <c r="BC303" s="22">
        <v>1.3745099999999999</v>
      </c>
      <c r="BD303">
        <f t="shared" si="58"/>
        <v>11.540160493827159</v>
      </c>
      <c r="BE303">
        <f t="shared" si="59"/>
        <v>15.872682948024689</v>
      </c>
    </row>
    <row r="304" spans="6:57">
      <c r="F304" s="9"/>
      <c r="G304" s="22">
        <v>0.19958500000000001</v>
      </c>
      <c r="H304" s="22">
        <v>8.1422000000000008</v>
      </c>
      <c r="I304" s="22">
        <v>-1.3604700000000001E-2</v>
      </c>
      <c r="J304" s="22">
        <v>294</v>
      </c>
      <c r="K304" s="22">
        <v>0.199158</v>
      </c>
      <c r="L304">
        <f t="shared" si="48"/>
        <v>16.795925925925925</v>
      </c>
      <c r="M304">
        <f t="shared" si="49"/>
        <v>3.352214875925926</v>
      </c>
      <c r="N304" s="9"/>
      <c r="O304" s="22">
        <v>1.38046</v>
      </c>
      <c r="P304" s="22">
        <v>11.7197</v>
      </c>
      <c r="Q304" s="22">
        <v>-9.7045900000000008E-3</v>
      </c>
      <c r="R304" s="22">
        <v>294</v>
      </c>
      <c r="S304" s="22">
        <v>1.3796999999999999</v>
      </c>
      <c r="T304">
        <f t="shared" si="50"/>
        <v>11.980975308641977</v>
      </c>
      <c r="U304">
        <f t="shared" si="51"/>
        <v>16.539257174567904</v>
      </c>
      <c r="X304" s="9"/>
      <c r="Y304" s="22">
        <v>0.19958500000000001</v>
      </c>
      <c r="Z304" s="22">
        <v>16.945399999999999</v>
      </c>
      <c r="AA304" s="22">
        <v>-1.35345E-2</v>
      </c>
      <c r="AB304" s="22">
        <v>294</v>
      </c>
      <c r="AC304" s="22">
        <v>0.199127</v>
      </c>
      <c r="AD304">
        <f t="shared" si="52"/>
        <v>16.709259259259255</v>
      </c>
      <c r="AE304">
        <f t="shared" si="53"/>
        <v>3.3349175092592587</v>
      </c>
      <c r="AF304" s="9"/>
      <c r="AG304" s="22">
        <v>1.38046</v>
      </c>
      <c r="AH304" s="22">
        <v>20.5229</v>
      </c>
      <c r="AI304" s="22">
        <v>-9.3627899999999993E-3</v>
      </c>
      <c r="AJ304" s="22">
        <v>294</v>
      </c>
      <c r="AK304" s="22">
        <v>1.38</v>
      </c>
      <c r="AL304">
        <f t="shared" si="54"/>
        <v>11.558999999999997</v>
      </c>
      <c r="AM304">
        <f t="shared" si="55"/>
        <v>15.956737139999996</v>
      </c>
      <c r="AP304" s="9"/>
      <c r="AQ304" s="22">
        <v>0.19958500000000001</v>
      </c>
      <c r="AR304" s="22">
        <v>25.831600000000002</v>
      </c>
      <c r="AS304" s="22">
        <v>-1.35925E-2</v>
      </c>
      <c r="AT304" s="22">
        <v>294</v>
      </c>
      <c r="AU304" s="22">
        <v>0.199097</v>
      </c>
      <c r="AV304">
        <f t="shared" si="56"/>
        <v>16.780864197530864</v>
      </c>
      <c r="AW304">
        <f t="shared" si="57"/>
        <v>3.3492087808641977</v>
      </c>
      <c r="AX304" s="9"/>
      <c r="AY304" s="22">
        <v>1.38046</v>
      </c>
      <c r="AZ304" s="22">
        <v>29.409099999999999</v>
      </c>
      <c r="BA304" s="22">
        <v>-9.2529299999999995E-3</v>
      </c>
      <c r="BB304" s="22">
        <v>294</v>
      </c>
      <c r="BC304" s="22">
        <v>1.3796999999999999</v>
      </c>
      <c r="BD304">
        <f t="shared" si="58"/>
        <v>11.423370370370369</v>
      </c>
      <c r="BE304">
        <f t="shared" si="59"/>
        <v>15.76950586148148</v>
      </c>
    </row>
    <row r="305" spans="6:57">
      <c r="F305" s="9"/>
      <c r="G305" s="22">
        <v>0.19455</v>
      </c>
      <c r="H305" s="22">
        <v>8.1522699999999997</v>
      </c>
      <c r="I305" s="22">
        <v>-1.3598600000000001E-2</v>
      </c>
      <c r="J305" s="22">
        <v>295</v>
      </c>
      <c r="K305" s="22">
        <v>0.19403100000000001</v>
      </c>
      <c r="L305">
        <f t="shared" si="48"/>
        <v>16.788395061728394</v>
      </c>
      <c r="M305">
        <f t="shared" si="49"/>
        <v>3.2661822592592591</v>
      </c>
      <c r="N305" s="9"/>
      <c r="O305" s="22">
        <v>1.3855</v>
      </c>
      <c r="P305" s="22">
        <v>11.729799999999999</v>
      </c>
      <c r="Q305" s="22">
        <v>-9.61914E-3</v>
      </c>
      <c r="R305" s="22">
        <v>295</v>
      </c>
      <c r="S305" s="22">
        <v>1.3845799999999999</v>
      </c>
      <c r="T305">
        <f t="shared" si="50"/>
        <v>11.875481481481479</v>
      </c>
      <c r="U305">
        <f t="shared" si="51"/>
        <v>16.45347959259259</v>
      </c>
      <c r="X305" s="9"/>
      <c r="Y305" s="22">
        <v>0.19455</v>
      </c>
      <c r="Z305" s="22">
        <v>16.955500000000001</v>
      </c>
      <c r="AA305" s="22">
        <v>-1.3543700000000001E-2</v>
      </c>
      <c r="AB305" s="22">
        <v>295</v>
      </c>
      <c r="AC305" s="22">
        <v>0.19400000000000001</v>
      </c>
      <c r="AD305">
        <f t="shared" si="52"/>
        <v>16.720617283950617</v>
      </c>
      <c r="AE305">
        <f t="shared" si="53"/>
        <v>3.2529960925925923</v>
      </c>
      <c r="AF305" s="9"/>
      <c r="AG305" s="22">
        <v>1.3855</v>
      </c>
      <c r="AH305" s="22">
        <v>20.533000000000001</v>
      </c>
      <c r="AI305" s="22">
        <v>-9.2803999999999994E-3</v>
      </c>
      <c r="AJ305" s="22">
        <v>295</v>
      </c>
      <c r="AK305" s="22">
        <v>1.3845799999999999</v>
      </c>
      <c r="AL305">
        <f t="shared" si="54"/>
        <v>11.457283950617283</v>
      </c>
      <c r="AM305">
        <f t="shared" si="55"/>
        <v>15.874066913580245</v>
      </c>
      <c r="AP305" s="9"/>
      <c r="AQ305" s="22">
        <v>0.19455</v>
      </c>
      <c r="AR305" s="22">
        <v>25.841699999999999</v>
      </c>
      <c r="AS305" s="22">
        <v>-1.35864E-2</v>
      </c>
      <c r="AT305" s="22">
        <v>295</v>
      </c>
      <c r="AU305" s="22">
        <v>0.19403100000000001</v>
      </c>
      <c r="AV305">
        <f t="shared" si="56"/>
        <v>16.77333333333333</v>
      </c>
      <c r="AW305">
        <f t="shared" si="57"/>
        <v>3.2632519999999992</v>
      </c>
      <c r="AX305" s="9"/>
      <c r="AY305" s="22">
        <v>1.3855</v>
      </c>
      <c r="AZ305" s="22">
        <v>29.4192</v>
      </c>
      <c r="BA305" s="22">
        <v>-9.1674800000000004E-3</v>
      </c>
      <c r="BB305" s="22">
        <v>295</v>
      </c>
      <c r="BC305" s="22">
        <v>1.3845799999999999</v>
      </c>
      <c r="BD305">
        <f t="shared" si="58"/>
        <v>11.317876543209875</v>
      </c>
      <c r="BE305">
        <f t="shared" si="59"/>
        <v>15.680917950617282</v>
      </c>
    </row>
    <row r="306" spans="6:57">
      <c r="F306" s="9"/>
      <c r="G306" s="22">
        <v>0.18951399999999999</v>
      </c>
      <c r="H306" s="22">
        <v>8.1623400000000004</v>
      </c>
      <c r="I306" s="22">
        <v>-1.3598600000000001E-2</v>
      </c>
      <c r="J306" s="22">
        <v>296</v>
      </c>
      <c r="K306" s="22">
        <v>0.18896499999999999</v>
      </c>
      <c r="L306">
        <f t="shared" si="48"/>
        <v>16.788395061728394</v>
      </c>
      <c r="M306">
        <f t="shared" si="49"/>
        <v>3.1816359017283946</v>
      </c>
      <c r="N306" s="9"/>
      <c r="O306" s="22">
        <v>1.39053</v>
      </c>
      <c r="P306" s="22">
        <v>11.739800000000001</v>
      </c>
      <c r="Q306" s="22">
        <v>-9.5306399999999999E-3</v>
      </c>
      <c r="R306" s="22">
        <v>296</v>
      </c>
      <c r="S306" s="22">
        <v>1.3897699999999999</v>
      </c>
      <c r="T306">
        <f t="shared" si="50"/>
        <v>11.766222222222222</v>
      </c>
      <c r="U306">
        <f t="shared" si="51"/>
        <v>16.361284986666668</v>
      </c>
      <c r="X306" s="9"/>
      <c r="Y306" s="22">
        <v>0.18951399999999999</v>
      </c>
      <c r="Z306" s="22">
        <v>16.965599999999998</v>
      </c>
      <c r="AA306" s="22">
        <v>-1.35529E-2</v>
      </c>
      <c r="AB306" s="22">
        <v>296</v>
      </c>
      <c r="AC306" s="22">
        <v>0.18896499999999999</v>
      </c>
      <c r="AD306">
        <f t="shared" si="52"/>
        <v>16.731975308641974</v>
      </c>
      <c r="AE306">
        <f t="shared" si="53"/>
        <v>3.1709435686419751</v>
      </c>
      <c r="AF306" s="9"/>
      <c r="AG306" s="22">
        <v>1.39053</v>
      </c>
      <c r="AH306" s="22">
        <v>20.543099999999999</v>
      </c>
      <c r="AI306" s="22">
        <v>-9.1888400000000002E-3</v>
      </c>
      <c r="AJ306" s="22">
        <v>296</v>
      </c>
      <c r="AK306" s="22">
        <v>1.3897699999999999</v>
      </c>
      <c r="AL306">
        <f t="shared" si="54"/>
        <v>11.344246913580246</v>
      </c>
      <c r="AM306">
        <f t="shared" si="55"/>
        <v>15.77451566074074</v>
      </c>
      <c r="AP306" s="9"/>
      <c r="AQ306" s="22">
        <v>0.18951399999999999</v>
      </c>
      <c r="AR306" s="22">
        <v>25.851800000000001</v>
      </c>
      <c r="AS306" s="22">
        <v>-1.3583400000000001E-2</v>
      </c>
      <c r="AT306" s="22">
        <v>296</v>
      </c>
      <c r="AU306" s="22">
        <v>0.18896499999999999</v>
      </c>
      <c r="AV306">
        <f t="shared" si="56"/>
        <v>16.76962962962963</v>
      </c>
      <c r="AW306">
        <f t="shared" si="57"/>
        <v>3.1780795896296294</v>
      </c>
      <c r="AX306" s="9"/>
      <c r="AY306" s="22">
        <v>1.39053</v>
      </c>
      <c r="AZ306" s="22">
        <v>29.429300000000001</v>
      </c>
      <c r="BA306" s="22">
        <v>-9.0820299999999996E-3</v>
      </c>
      <c r="BB306" s="22">
        <v>296</v>
      </c>
      <c r="BC306" s="22">
        <v>1.38916</v>
      </c>
      <c r="BD306">
        <f t="shared" si="58"/>
        <v>11.212382716049381</v>
      </c>
      <c r="BE306">
        <f t="shared" si="59"/>
        <v>15.591154538148146</v>
      </c>
    </row>
    <row r="307" spans="6:57">
      <c r="F307" s="9"/>
      <c r="G307" s="22">
        <v>0.184479</v>
      </c>
      <c r="H307" s="22">
        <v>8.1724099999999993</v>
      </c>
      <c r="I307" s="22">
        <v>-1.3598600000000001E-2</v>
      </c>
      <c r="J307" s="22">
        <v>297</v>
      </c>
      <c r="K307" s="22">
        <v>0.18389900000000001</v>
      </c>
      <c r="L307">
        <f t="shared" si="48"/>
        <v>16.788395061728394</v>
      </c>
      <c r="M307">
        <f t="shared" si="49"/>
        <v>3.0971063325925927</v>
      </c>
      <c r="N307" s="9"/>
      <c r="O307" s="22">
        <v>1.39557</v>
      </c>
      <c r="P307" s="22">
        <v>11.7499</v>
      </c>
      <c r="Q307" s="22">
        <v>-9.4360399999999997E-3</v>
      </c>
      <c r="R307" s="22">
        <v>297</v>
      </c>
      <c r="S307" s="22">
        <v>1.3946499999999999</v>
      </c>
      <c r="T307">
        <f t="shared" si="50"/>
        <v>11.649432098765431</v>
      </c>
      <c r="U307">
        <f t="shared" si="51"/>
        <v>16.257597954074072</v>
      </c>
      <c r="X307" s="9"/>
      <c r="Y307" s="22">
        <v>0.184479</v>
      </c>
      <c r="Z307" s="22">
        <v>16.9757</v>
      </c>
      <c r="AA307" s="22">
        <v>-1.3549800000000001E-2</v>
      </c>
      <c r="AB307" s="22">
        <v>297</v>
      </c>
      <c r="AC307" s="22">
        <v>0.18405199999999999</v>
      </c>
      <c r="AD307">
        <f t="shared" si="52"/>
        <v>16.728148148148147</v>
      </c>
      <c r="AE307">
        <f t="shared" si="53"/>
        <v>3.0859920422222222</v>
      </c>
      <c r="AF307" s="9"/>
      <c r="AG307" s="22">
        <v>1.39557</v>
      </c>
      <c r="AH307" s="22">
        <v>20.553100000000001</v>
      </c>
      <c r="AI307" s="22">
        <v>-9.0972899999999992E-3</v>
      </c>
      <c r="AJ307" s="22">
        <v>297</v>
      </c>
      <c r="AK307" s="22">
        <v>1.3952599999999999</v>
      </c>
      <c r="AL307">
        <f t="shared" si="54"/>
        <v>11.23122222222222</v>
      </c>
      <c r="AM307">
        <f t="shared" si="55"/>
        <v>15.673956796666664</v>
      </c>
      <c r="AP307" s="9"/>
      <c r="AQ307" s="22">
        <v>0.184479</v>
      </c>
      <c r="AR307" s="22">
        <v>25.861799999999999</v>
      </c>
      <c r="AS307" s="22">
        <v>-1.35773E-2</v>
      </c>
      <c r="AT307" s="22">
        <v>297</v>
      </c>
      <c r="AU307" s="22">
        <v>0.183868</v>
      </c>
      <c r="AV307">
        <f t="shared" si="56"/>
        <v>16.7620987654321</v>
      </c>
      <c r="AW307">
        <f t="shared" si="57"/>
        <v>3.0922552181481486</v>
      </c>
      <c r="AX307" s="9"/>
      <c r="AY307" s="22">
        <v>1.39557</v>
      </c>
      <c r="AZ307" s="22">
        <v>29.439299999999999</v>
      </c>
      <c r="BA307" s="22">
        <v>-8.9843800000000001E-3</v>
      </c>
      <c r="BB307" s="22">
        <v>297</v>
      </c>
      <c r="BC307" s="22">
        <v>1.3946499999999999</v>
      </c>
      <c r="BD307">
        <f t="shared" si="58"/>
        <v>11.091827160493827</v>
      </c>
      <c r="BE307">
        <f t="shared" si="59"/>
        <v>15.479421230370368</v>
      </c>
    </row>
    <row r="308" spans="6:57">
      <c r="F308" s="9"/>
      <c r="G308" s="22">
        <v>0.17944299999999999</v>
      </c>
      <c r="H308" s="22">
        <v>8.18248</v>
      </c>
      <c r="I308" s="22">
        <v>-1.35925E-2</v>
      </c>
      <c r="J308" s="22">
        <v>298</v>
      </c>
      <c r="K308" s="22">
        <v>0.178864</v>
      </c>
      <c r="L308">
        <f t="shared" si="48"/>
        <v>16.780864197530864</v>
      </c>
      <c r="M308">
        <f t="shared" si="49"/>
        <v>3.0112086141975305</v>
      </c>
      <c r="N308" s="9"/>
      <c r="O308" s="22">
        <v>1.4006000000000001</v>
      </c>
      <c r="P308" s="22">
        <v>11.76</v>
      </c>
      <c r="Q308" s="22">
        <v>-9.3444800000000005E-3</v>
      </c>
      <c r="R308" s="22">
        <v>298</v>
      </c>
      <c r="S308" s="22">
        <v>1.39954</v>
      </c>
      <c r="T308">
        <f t="shared" si="50"/>
        <v>11.536395061728395</v>
      </c>
      <c r="U308">
        <f t="shared" si="51"/>
        <v>16.157874923456792</v>
      </c>
      <c r="X308" s="9"/>
      <c r="Y308" s="22">
        <v>0.17944299999999999</v>
      </c>
      <c r="Z308" s="22">
        <v>16.985700000000001</v>
      </c>
      <c r="AA308" s="22">
        <v>-1.3561999999999999E-2</v>
      </c>
      <c r="AB308" s="22">
        <v>298</v>
      </c>
      <c r="AC308" s="22">
        <v>0.178894</v>
      </c>
      <c r="AD308">
        <f t="shared" si="52"/>
        <v>16.743209876543208</v>
      </c>
      <c r="AE308">
        <f t="shared" si="53"/>
        <v>3.0044518098765427</v>
      </c>
      <c r="AF308" s="9"/>
      <c r="AG308" s="22">
        <v>1.4006000000000001</v>
      </c>
      <c r="AH308" s="22">
        <v>20.563199999999998</v>
      </c>
      <c r="AI308" s="22">
        <v>-9.0118400000000001E-3</v>
      </c>
      <c r="AJ308" s="22">
        <v>298</v>
      </c>
      <c r="AK308" s="22">
        <v>1.39984</v>
      </c>
      <c r="AL308">
        <f t="shared" si="54"/>
        <v>11.125728395061728</v>
      </c>
      <c r="AM308">
        <f t="shared" si="55"/>
        <v>15.582695190123458</v>
      </c>
      <c r="AP308" s="9"/>
      <c r="AQ308" s="22">
        <v>0.17944299999999999</v>
      </c>
      <c r="AR308" s="22">
        <v>25.8719</v>
      </c>
      <c r="AS308" s="22">
        <v>-1.35712E-2</v>
      </c>
      <c r="AT308" s="22">
        <v>298</v>
      </c>
      <c r="AU308" s="22">
        <v>0.178925</v>
      </c>
      <c r="AV308">
        <f t="shared" si="56"/>
        <v>16.754567901234566</v>
      </c>
      <c r="AW308">
        <f t="shared" si="57"/>
        <v>3.0064899279012343</v>
      </c>
      <c r="AX308" s="9"/>
      <c r="AY308" s="22">
        <v>1.4006000000000001</v>
      </c>
      <c r="AZ308" s="22">
        <v>29.449400000000001</v>
      </c>
      <c r="BA308" s="22">
        <v>-8.88977E-3</v>
      </c>
      <c r="BB308" s="22">
        <v>298</v>
      </c>
      <c r="BC308" s="22">
        <v>1.39984</v>
      </c>
      <c r="BD308">
        <f t="shared" si="58"/>
        <v>10.975024691358024</v>
      </c>
      <c r="BE308">
        <f t="shared" si="59"/>
        <v>15.37161958271605</v>
      </c>
    </row>
    <row r="309" spans="6:57">
      <c r="F309" s="9"/>
      <c r="G309" s="22">
        <v>0.17440800000000001</v>
      </c>
      <c r="H309" s="22">
        <v>8.1925500000000007</v>
      </c>
      <c r="I309" s="22">
        <v>-1.35925E-2</v>
      </c>
      <c r="J309" s="22">
        <v>299</v>
      </c>
      <c r="K309" s="22">
        <v>0.17388899999999999</v>
      </c>
      <c r="L309">
        <f t="shared" si="48"/>
        <v>16.780864197530864</v>
      </c>
      <c r="M309">
        <f t="shared" si="49"/>
        <v>2.926716962962963</v>
      </c>
      <c r="N309" s="9"/>
      <c r="O309" s="22">
        <v>1.40564</v>
      </c>
      <c r="P309" s="22">
        <v>11.77</v>
      </c>
      <c r="Q309" s="22">
        <v>-9.2071500000000008E-3</v>
      </c>
      <c r="R309" s="22">
        <v>299</v>
      </c>
      <c r="S309" s="22">
        <v>1.40503</v>
      </c>
      <c r="T309">
        <f t="shared" si="50"/>
        <v>11.366851851851852</v>
      </c>
      <c r="U309">
        <f t="shared" si="51"/>
        <v>15.977701637037036</v>
      </c>
      <c r="X309" s="9"/>
      <c r="Y309" s="22">
        <v>0.17440800000000001</v>
      </c>
      <c r="Z309" s="22">
        <v>16.995799999999999</v>
      </c>
      <c r="AA309" s="22">
        <v>-1.35651E-2</v>
      </c>
      <c r="AB309" s="22">
        <v>299</v>
      </c>
      <c r="AC309" s="22">
        <v>0.17388899999999999</v>
      </c>
      <c r="AD309">
        <f t="shared" si="52"/>
        <v>16.747037037037035</v>
      </c>
      <c r="AE309">
        <f t="shared" si="53"/>
        <v>2.9208172355555555</v>
      </c>
      <c r="AF309" s="9"/>
      <c r="AG309" s="22">
        <v>1.40564</v>
      </c>
      <c r="AH309" s="22">
        <v>20.5733</v>
      </c>
      <c r="AI309" s="22">
        <v>-8.9141800000000007E-3</v>
      </c>
      <c r="AJ309" s="22">
        <v>299</v>
      </c>
      <c r="AK309" s="22">
        <v>1.40442</v>
      </c>
      <c r="AL309">
        <f t="shared" si="54"/>
        <v>11.005160493827161</v>
      </c>
      <c r="AM309">
        <f t="shared" si="55"/>
        <v>15.46929379654321</v>
      </c>
      <c r="AP309" s="9"/>
      <c r="AQ309" s="22">
        <v>0.17440800000000001</v>
      </c>
      <c r="AR309" s="22">
        <v>25.882000000000001</v>
      </c>
      <c r="AS309" s="22">
        <v>-1.35803E-2</v>
      </c>
      <c r="AT309" s="22">
        <v>299</v>
      </c>
      <c r="AU309" s="22">
        <v>0.17385900000000001</v>
      </c>
      <c r="AV309">
        <f t="shared" si="56"/>
        <v>16.765802469135803</v>
      </c>
      <c r="AW309">
        <f t="shared" si="57"/>
        <v>2.9240900770370373</v>
      </c>
      <c r="AX309" s="9"/>
      <c r="AY309" s="22">
        <v>1.40564</v>
      </c>
      <c r="AZ309" s="22">
        <v>29.459499999999998</v>
      </c>
      <c r="BA309" s="22">
        <v>-8.7951699999999997E-3</v>
      </c>
      <c r="BB309" s="22">
        <v>299</v>
      </c>
      <c r="BC309" s="22">
        <v>1.40442</v>
      </c>
      <c r="BD309">
        <f t="shared" si="58"/>
        <v>10.858234567901235</v>
      </c>
      <c r="BE309">
        <f t="shared" si="59"/>
        <v>15.262768838024693</v>
      </c>
    </row>
    <row r="310" spans="6:57">
      <c r="F310" s="9"/>
      <c r="G310" s="22">
        <v>0.169373</v>
      </c>
      <c r="H310" s="22">
        <v>8.2026199999999996</v>
      </c>
      <c r="I310" s="22">
        <v>-1.3589499999999999E-2</v>
      </c>
      <c r="J310" s="22">
        <v>300</v>
      </c>
      <c r="K310" s="22">
        <v>0.168823</v>
      </c>
      <c r="L310">
        <f t="shared" si="48"/>
        <v>16.777160493827161</v>
      </c>
      <c r="M310">
        <f t="shared" si="49"/>
        <v>2.8415980043209874</v>
      </c>
      <c r="N310" s="9"/>
      <c r="O310" s="22">
        <v>1.4106799999999999</v>
      </c>
      <c r="P310" s="22">
        <v>11.780099999999999</v>
      </c>
      <c r="Q310" s="22">
        <v>-9.1033899999999994E-3</v>
      </c>
      <c r="R310" s="22">
        <v>300</v>
      </c>
      <c r="S310" s="22">
        <v>1.4093</v>
      </c>
      <c r="T310">
        <f t="shared" si="50"/>
        <v>11.238753086419752</v>
      </c>
      <c r="U310">
        <f t="shared" si="51"/>
        <v>15.854284203950616</v>
      </c>
      <c r="X310" s="9"/>
      <c r="Y310" s="22">
        <v>0.169373</v>
      </c>
      <c r="Z310" s="22">
        <v>17.0059</v>
      </c>
      <c r="AA310" s="22">
        <v>-1.35773E-2</v>
      </c>
      <c r="AB310" s="22">
        <v>300</v>
      </c>
      <c r="AC310" s="22">
        <v>0.16891500000000001</v>
      </c>
      <c r="AD310">
        <f t="shared" si="52"/>
        <v>16.7620987654321</v>
      </c>
      <c r="AE310">
        <f t="shared" si="53"/>
        <v>2.8390469541975309</v>
      </c>
      <c r="AF310" s="9"/>
      <c r="AG310" s="22">
        <v>1.4106799999999999</v>
      </c>
      <c r="AH310" s="22">
        <v>20.583300000000001</v>
      </c>
      <c r="AI310" s="22">
        <v>-8.8043199999999992E-3</v>
      </c>
      <c r="AJ310" s="22">
        <v>300</v>
      </c>
      <c r="AK310" s="22">
        <v>1.40961</v>
      </c>
      <c r="AL310">
        <f t="shared" si="54"/>
        <v>10.869530864197529</v>
      </c>
      <c r="AM310">
        <f t="shared" si="55"/>
        <v>15.333429799506169</v>
      </c>
      <c r="AP310" s="9"/>
      <c r="AQ310" s="22">
        <v>0.169373</v>
      </c>
      <c r="AR310" s="22">
        <v>25.892099999999999</v>
      </c>
      <c r="AS310" s="22">
        <v>-1.35864E-2</v>
      </c>
      <c r="AT310" s="22">
        <v>300</v>
      </c>
      <c r="AU310" s="22">
        <v>0.168854</v>
      </c>
      <c r="AV310">
        <f t="shared" si="56"/>
        <v>16.77333333333333</v>
      </c>
      <c r="AW310">
        <f t="shared" si="57"/>
        <v>2.8409497866666662</v>
      </c>
      <c r="AX310" s="9"/>
      <c r="AY310" s="22">
        <v>1.4106799999999999</v>
      </c>
      <c r="AZ310" s="22">
        <v>29.4695</v>
      </c>
      <c r="BA310" s="22">
        <v>-8.7036100000000005E-3</v>
      </c>
      <c r="BB310" s="22">
        <v>300</v>
      </c>
      <c r="BC310" s="22">
        <v>1.41022</v>
      </c>
      <c r="BD310">
        <f t="shared" si="58"/>
        <v>10.745197530864198</v>
      </c>
      <c r="BE310">
        <f t="shared" si="59"/>
        <v>15.158035252839506</v>
      </c>
    </row>
    <row r="311" spans="6:57">
      <c r="F311" s="9"/>
      <c r="G311" s="22">
        <v>0.16433700000000001</v>
      </c>
      <c r="H311" s="22">
        <v>8.2126900000000003</v>
      </c>
      <c r="I311" s="22">
        <v>-1.35925E-2</v>
      </c>
      <c r="J311" s="22">
        <v>301</v>
      </c>
      <c r="K311" s="22">
        <v>0.16381799999999999</v>
      </c>
      <c r="L311">
        <f t="shared" si="48"/>
        <v>16.780864197530864</v>
      </c>
      <c r="M311">
        <f t="shared" si="49"/>
        <v>2.7577168796296299</v>
      </c>
      <c r="N311" s="9"/>
      <c r="O311" s="22">
        <v>1.41571</v>
      </c>
      <c r="P311" s="22">
        <v>11.7902</v>
      </c>
      <c r="Q311" s="22">
        <v>-8.9813199999999992E-3</v>
      </c>
      <c r="R311" s="22">
        <v>301</v>
      </c>
      <c r="S311" s="22">
        <v>1.41479</v>
      </c>
      <c r="T311">
        <f t="shared" si="50"/>
        <v>11.088049382716047</v>
      </c>
      <c r="U311">
        <f t="shared" si="51"/>
        <v>15.697462391604935</v>
      </c>
      <c r="X311" s="9"/>
      <c r="Y311" s="22">
        <v>0.16433700000000001</v>
      </c>
      <c r="Z311" s="22">
        <v>17.015899999999998</v>
      </c>
      <c r="AA311" s="22">
        <v>-1.3583400000000001E-2</v>
      </c>
      <c r="AB311" s="22">
        <v>301</v>
      </c>
      <c r="AC311" s="22">
        <v>0.16375700000000001</v>
      </c>
      <c r="AD311">
        <f t="shared" si="52"/>
        <v>16.76962962962963</v>
      </c>
      <c r="AE311">
        <f t="shared" si="53"/>
        <v>2.7558706244444449</v>
      </c>
      <c r="AF311" s="9"/>
      <c r="AG311" s="22">
        <v>1.41571</v>
      </c>
      <c r="AH311" s="22">
        <v>20.593399999999999</v>
      </c>
      <c r="AI311" s="22">
        <v>-8.7005599999999995E-3</v>
      </c>
      <c r="AJ311" s="22">
        <v>301</v>
      </c>
      <c r="AK311" s="22">
        <v>1.4151</v>
      </c>
      <c r="AL311">
        <f t="shared" si="54"/>
        <v>10.741432098765431</v>
      </c>
      <c r="AM311">
        <f t="shared" si="55"/>
        <v>15.206752836543208</v>
      </c>
      <c r="AP311" s="9"/>
      <c r="AQ311" s="22">
        <v>0.16433700000000001</v>
      </c>
      <c r="AR311" s="22">
        <v>25.902100000000001</v>
      </c>
      <c r="AS311" s="22">
        <v>-1.35925E-2</v>
      </c>
      <c r="AT311" s="22">
        <v>301</v>
      </c>
      <c r="AU311" s="22">
        <v>0.16378799999999999</v>
      </c>
      <c r="AV311">
        <f t="shared" si="56"/>
        <v>16.780864197530864</v>
      </c>
      <c r="AW311">
        <f t="shared" si="57"/>
        <v>2.7577168796296299</v>
      </c>
      <c r="AX311" s="9"/>
      <c r="AY311" s="22">
        <v>1.41571</v>
      </c>
      <c r="AZ311" s="22">
        <v>29.479600000000001</v>
      </c>
      <c r="BA311" s="22">
        <v>-8.5998499999999992E-3</v>
      </c>
      <c r="BB311" s="22">
        <v>301</v>
      </c>
      <c r="BC311" s="22">
        <v>1.4154100000000001</v>
      </c>
      <c r="BD311">
        <f t="shared" si="58"/>
        <v>10.617098765432097</v>
      </c>
      <c r="BE311">
        <f t="shared" si="59"/>
        <v>15.030732893209874</v>
      </c>
    </row>
    <row r="312" spans="6:57">
      <c r="F312" s="9"/>
      <c r="G312" s="22">
        <v>0.159302</v>
      </c>
      <c r="H312" s="22">
        <v>8.2227700000000006</v>
      </c>
      <c r="I312" s="22">
        <v>-1.3595599999999999E-2</v>
      </c>
      <c r="J312" s="22">
        <v>302</v>
      </c>
      <c r="K312" s="22">
        <v>0.15878300000000001</v>
      </c>
      <c r="L312">
        <f t="shared" si="48"/>
        <v>16.784691358024691</v>
      </c>
      <c r="M312">
        <f t="shared" si="49"/>
        <v>2.6738349027160493</v>
      </c>
      <c r="N312" s="9"/>
      <c r="O312" s="22">
        <v>1.42075</v>
      </c>
      <c r="P312" s="22">
        <v>11.8003</v>
      </c>
      <c r="Q312" s="22">
        <v>-8.8623E-3</v>
      </c>
      <c r="R312" s="22">
        <v>302</v>
      </c>
      <c r="S312" s="22">
        <v>1.41937</v>
      </c>
      <c r="T312">
        <f t="shared" si="50"/>
        <v>10.941111111111109</v>
      </c>
      <c r="U312">
        <f t="shared" si="51"/>
        <v>15.544583611111108</v>
      </c>
      <c r="X312" s="9"/>
      <c r="Y312" s="22">
        <v>0.159302</v>
      </c>
      <c r="Z312" s="22">
        <v>17.026</v>
      </c>
      <c r="AA312" s="22">
        <v>-1.3583400000000001E-2</v>
      </c>
      <c r="AB312" s="22">
        <v>302</v>
      </c>
      <c r="AC312" s="22">
        <v>0.15881300000000001</v>
      </c>
      <c r="AD312">
        <f t="shared" si="52"/>
        <v>16.76962962962963</v>
      </c>
      <c r="AE312">
        <f t="shared" si="53"/>
        <v>2.6714355392592593</v>
      </c>
      <c r="AF312" s="9"/>
      <c r="AG312" s="22">
        <v>1.42075</v>
      </c>
      <c r="AH312" s="22">
        <v>20.6035</v>
      </c>
      <c r="AI312" s="22">
        <v>-8.5998499999999992E-3</v>
      </c>
      <c r="AJ312" s="22">
        <v>302</v>
      </c>
      <c r="AK312" s="22">
        <v>1.4196800000000001</v>
      </c>
      <c r="AL312">
        <f t="shared" si="54"/>
        <v>10.617098765432097</v>
      </c>
      <c r="AM312">
        <f t="shared" si="55"/>
        <v>15.08424307098765</v>
      </c>
      <c r="AP312" s="9"/>
      <c r="AQ312" s="22">
        <v>0.159302</v>
      </c>
      <c r="AR312" s="22">
        <v>25.912199999999999</v>
      </c>
      <c r="AS312" s="22">
        <v>-1.36017E-2</v>
      </c>
      <c r="AT312" s="22">
        <v>302</v>
      </c>
      <c r="AU312" s="22">
        <v>0.15881300000000001</v>
      </c>
      <c r="AV312">
        <f t="shared" si="56"/>
        <v>16.792222222222222</v>
      </c>
      <c r="AW312">
        <f t="shared" si="57"/>
        <v>2.6750345844444445</v>
      </c>
      <c r="AX312" s="9"/>
      <c r="AY312" s="22">
        <v>1.42075</v>
      </c>
      <c r="AZ312" s="22">
        <v>29.489699999999999</v>
      </c>
      <c r="BA312" s="22">
        <v>-8.4930400000000003E-3</v>
      </c>
      <c r="BB312" s="22">
        <v>302</v>
      </c>
      <c r="BC312" s="22">
        <v>1.42059</v>
      </c>
      <c r="BD312">
        <f t="shared" si="58"/>
        <v>10.485234567901234</v>
      </c>
      <c r="BE312">
        <f t="shared" si="59"/>
        <v>14.896897012345677</v>
      </c>
    </row>
    <row r="313" spans="6:57">
      <c r="F313" s="9"/>
      <c r="G313" s="22">
        <v>0.15426599999999999</v>
      </c>
      <c r="H313" s="22">
        <v>8.2328399999999995</v>
      </c>
      <c r="I313" s="22">
        <v>-1.35864E-2</v>
      </c>
      <c r="J313" s="22">
        <v>303</v>
      </c>
      <c r="K313" s="22">
        <v>0.153748</v>
      </c>
      <c r="L313">
        <f t="shared" si="48"/>
        <v>16.77333333333333</v>
      </c>
      <c r="M313">
        <f t="shared" si="49"/>
        <v>2.5875550399999994</v>
      </c>
      <c r="N313" s="9"/>
      <c r="O313" s="22">
        <v>1.42578</v>
      </c>
      <c r="P313" s="22">
        <v>11.8103</v>
      </c>
      <c r="Q313" s="22">
        <v>-8.7432900000000008E-3</v>
      </c>
      <c r="R313" s="22">
        <v>303</v>
      </c>
      <c r="S313" s="22">
        <v>1.4248700000000001</v>
      </c>
      <c r="T313">
        <f t="shared" si="50"/>
        <v>10.794185185185187</v>
      </c>
      <c r="U313">
        <f t="shared" si="51"/>
        <v>15.390133353333336</v>
      </c>
      <c r="X313" s="9"/>
      <c r="Y313" s="22">
        <v>0.15426599999999999</v>
      </c>
      <c r="Z313" s="22">
        <v>17.036100000000001</v>
      </c>
      <c r="AA313" s="22">
        <v>-1.3583400000000001E-2</v>
      </c>
      <c r="AB313" s="22">
        <v>303</v>
      </c>
      <c r="AC313" s="22">
        <v>0.15371699999999999</v>
      </c>
      <c r="AD313">
        <f t="shared" si="52"/>
        <v>16.76962962962963</v>
      </c>
      <c r="AE313">
        <f t="shared" si="53"/>
        <v>2.5869836844444443</v>
      </c>
      <c r="AF313" s="9"/>
      <c r="AG313" s="22">
        <v>1.42578</v>
      </c>
      <c r="AH313" s="22">
        <v>20.613600000000002</v>
      </c>
      <c r="AI313" s="22">
        <v>-8.4991500000000005E-3</v>
      </c>
      <c r="AJ313" s="22">
        <v>303</v>
      </c>
      <c r="AK313" s="22">
        <v>1.4248700000000001</v>
      </c>
      <c r="AL313">
        <f t="shared" si="54"/>
        <v>10.492777777777778</v>
      </c>
      <c r="AM313">
        <f t="shared" si="55"/>
        <v>14.960392700000002</v>
      </c>
      <c r="AP313" s="9"/>
      <c r="AQ313" s="22">
        <v>0.15426599999999999</v>
      </c>
      <c r="AR313" s="22">
        <v>25.9223</v>
      </c>
      <c r="AS313" s="22">
        <v>-1.3604700000000001E-2</v>
      </c>
      <c r="AT313" s="22">
        <v>303</v>
      </c>
      <c r="AU313" s="22">
        <v>0.15371699999999999</v>
      </c>
      <c r="AV313">
        <f t="shared" si="56"/>
        <v>16.795925925925925</v>
      </c>
      <c r="AW313">
        <f t="shared" si="57"/>
        <v>2.5910403088888887</v>
      </c>
      <c r="AX313" s="9"/>
      <c r="AY313" s="22">
        <v>1.42578</v>
      </c>
      <c r="AZ313" s="22">
        <v>29.4998</v>
      </c>
      <c r="BA313" s="22">
        <v>-8.3862299999999997E-3</v>
      </c>
      <c r="BB313" s="22">
        <v>303</v>
      </c>
      <c r="BC313" s="22">
        <v>1.42517</v>
      </c>
      <c r="BD313">
        <f t="shared" si="58"/>
        <v>10.353370370370369</v>
      </c>
      <c r="BE313">
        <f t="shared" si="59"/>
        <v>14.761628406666665</v>
      </c>
    </row>
    <row r="314" spans="6:57">
      <c r="F314" s="9"/>
      <c r="G314" s="22">
        <v>0.149231</v>
      </c>
      <c r="H314" s="22">
        <v>8.2429100000000002</v>
      </c>
      <c r="I314" s="22">
        <v>-1.35864E-2</v>
      </c>
      <c r="J314" s="22">
        <v>304</v>
      </c>
      <c r="K314" s="22">
        <v>0.14877299999999999</v>
      </c>
      <c r="L314">
        <f t="shared" si="48"/>
        <v>16.77333333333333</v>
      </c>
      <c r="M314">
        <f t="shared" si="49"/>
        <v>2.5031013066666663</v>
      </c>
      <c r="N314" s="9"/>
      <c r="O314" s="22">
        <v>1.43082</v>
      </c>
      <c r="P314" s="22">
        <v>11.820399999999999</v>
      </c>
      <c r="Q314" s="22">
        <v>-8.6364700000000003E-3</v>
      </c>
      <c r="R314" s="22">
        <v>304</v>
      </c>
      <c r="S314" s="22">
        <v>1.42944</v>
      </c>
      <c r="T314">
        <f t="shared" si="50"/>
        <v>10.662308641975308</v>
      </c>
      <c r="U314">
        <f t="shared" si="51"/>
        <v>15.255844451111109</v>
      </c>
      <c r="X314" s="9"/>
      <c r="Y314" s="22">
        <v>0.149231</v>
      </c>
      <c r="Z314" s="22">
        <v>17.046099999999999</v>
      </c>
      <c r="AA314" s="22">
        <v>-1.3583400000000001E-2</v>
      </c>
      <c r="AB314" s="22">
        <v>304</v>
      </c>
      <c r="AC314" s="22">
        <v>0.14865100000000001</v>
      </c>
      <c r="AD314">
        <f t="shared" si="52"/>
        <v>16.76962962962963</v>
      </c>
      <c r="AE314">
        <f t="shared" si="53"/>
        <v>2.5025485992592595</v>
      </c>
      <c r="AF314" s="9"/>
      <c r="AG314" s="22">
        <v>1.43082</v>
      </c>
      <c r="AH314" s="22">
        <v>20.6236</v>
      </c>
      <c r="AI314" s="22">
        <v>-8.3831800000000005E-3</v>
      </c>
      <c r="AJ314" s="22">
        <v>304</v>
      </c>
      <c r="AK314" s="22">
        <v>1.43005</v>
      </c>
      <c r="AL314">
        <f t="shared" si="54"/>
        <v>10.349604938271604</v>
      </c>
      <c r="AM314">
        <f t="shared" si="55"/>
        <v>14.808421737777776</v>
      </c>
      <c r="AP314" s="9"/>
      <c r="AQ314" s="22">
        <v>0.149231</v>
      </c>
      <c r="AR314" s="22">
        <v>25.932300000000001</v>
      </c>
      <c r="AS314" s="22">
        <v>-1.3595599999999999E-2</v>
      </c>
      <c r="AT314" s="22">
        <v>304</v>
      </c>
      <c r="AU314" s="22">
        <v>0.14874299999999999</v>
      </c>
      <c r="AV314">
        <f t="shared" si="56"/>
        <v>16.784691358024691</v>
      </c>
      <c r="AW314">
        <f t="shared" si="57"/>
        <v>2.5047962760493827</v>
      </c>
      <c r="AX314" s="9"/>
      <c r="AY314" s="22">
        <v>1.43082</v>
      </c>
      <c r="AZ314" s="22">
        <v>29.509799999999998</v>
      </c>
      <c r="BA314" s="22">
        <v>-8.2763699999999999E-3</v>
      </c>
      <c r="BB314" s="22">
        <v>304</v>
      </c>
      <c r="BC314" s="22">
        <v>1.43005</v>
      </c>
      <c r="BD314">
        <f t="shared" si="58"/>
        <v>10.217740740740741</v>
      </c>
      <c r="BE314">
        <f t="shared" si="59"/>
        <v>14.619747806666666</v>
      </c>
    </row>
    <row r="315" spans="6:57">
      <c r="F315" s="9"/>
      <c r="G315" s="22">
        <v>0.14419599999999999</v>
      </c>
      <c r="H315" s="22">
        <v>8.2529800000000009</v>
      </c>
      <c r="I315" s="22">
        <v>-1.3589499999999999E-2</v>
      </c>
      <c r="J315" s="22">
        <v>305</v>
      </c>
      <c r="K315" s="22">
        <v>0.143738</v>
      </c>
      <c r="L315">
        <f t="shared" si="48"/>
        <v>16.777160493827161</v>
      </c>
      <c r="M315">
        <f t="shared" si="49"/>
        <v>2.4191994345679011</v>
      </c>
      <c r="N315" s="9"/>
      <c r="O315" s="22">
        <v>1.4358500000000001</v>
      </c>
      <c r="P315" s="22">
        <v>11.830500000000001</v>
      </c>
      <c r="Q315" s="22">
        <v>-8.5144000000000001E-3</v>
      </c>
      <c r="R315" s="22">
        <v>305</v>
      </c>
      <c r="S315" s="22">
        <v>1.4349400000000001</v>
      </c>
      <c r="T315">
        <f t="shared" si="50"/>
        <v>10.511604938271603</v>
      </c>
      <c r="U315">
        <f t="shared" si="51"/>
        <v>15.093087950617281</v>
      </c>
      <c r="X315" s="9"/>
      <c r="Y315" s="22">
        <v>0.14419599999999999</v>
      </c>
      <c r="Z315" s="22">
        <v>17.0562</v>
      </c>
      <c r="AA315" s="22">
        <v>-1.3583400000000001E-2</v>
      </c>
      <c r="AB315" s="22">
        <v>305</v>
      </c>
      <c r="AC315" s="22">
        <v>0.143707</v>
      </c>
      <c r="AD315">
        <f t="shared" si="52"/>
        <v>16.76962962962963</v>
      </c>
      <c r="AE315">
        <f t="shared" si="53"/>
        <v>2.4181135140740739</v>
      </c>
      <c r="AF315" s="9"/>
      <c r="AG315" s="22">
        <v>1.4358500000000001</v>
      </c>
      <c r="AH315" s="22">
        <v>20.633700000000001</v>
      </c>
      <c r="AI315" s="22">
        <v>-8.2733200000000007E-3</v>
      </c>
      <c r="AJ315" s="22">
        <v>305</v>
      </c>
      <c r="AK315" s="22">
        <v>1.4358500000000001</v>
      </c>
      <c r="AL315">
        <f t="shared" si="54"/>
        <v>10.213975308641976</v>
      </c>
      <c r="AM315">
        <f t="shared" si="55"/>
        <v>14.665736446913581</v>
      </c>
      <c r="AP315" s="9"/>
      <c r="AQ315" s="22">
        <v>0.14419599999999999</v>
      </c>
      <c r="AR315" s="22">
        <v>25.942399999999999</v>
      </c>
      <c r="AS315" s="22">
        <v>-1.35864E-2</v>
      </c>
      <c r="AT315" s="22">
        <v>305</v>
      </c>
      <c r="AU315" s="22">
        <v>0.143646</v>
      </c>
      <c r="AV315">
        <f t="shared" si="56"/>
        <v>16.77333333333333</v>
      </c>
      <c r="AW315">
        <f t="shared" si="57"/>
        <v>2.4186475733333328</v>
      </c>
      <c r="AX315" s="9"/>
      <c r="AY315" s="22">
        <v>1.4358500000000001</v>
      </c>
      <c r="AZ315" s="22">
        <v>29.5199</v>
      </c>
      <c r="BA315" s="22">
        <v>-8.1542999999999997E-3</v>
      </c>
      <c r="BB315" s="22">
        <v>305</v>
      </c>
      <c r="BC315" s="22">
        <v>1.4352400000000001</v>
      </c>
      <c r="BD315">
        <f t="shared" si="58"/>
        <v>10.067037037037036</v>
      </c>
      <c r="BE315">
        <f t="shared" si="59"/>
        <v>14.454755129629628</v>
      </c>
    </row>
    <row r="316" spans="6:57">
      <c r="F316" s="9"/>
      <c r="G316" s="22">
        <v>0.13916000000000001</v>
      </c>
      <c r="H316" s="22">
        <v>8.2630499999999998</v>
      </c>
      <c r="I316" s="22">
        <v>-1.35925E-2</v>
      </c>
      <c r="J316" s="22">
        <v>306</v>
      </c>
      <c r="K316" s="22">
        <v>0.13864099999999999</v>
      </c>
      <c r="L316">
        <f t="shared" si="48"/>
        <v>16.780864197530864</v>
      </c>
      <c r="M316">
        <f t="shared" si="49"/>
        <v>2.3352250617283952</v>
      </c>
      <c r="N316" s="9"/>
      <c r="O316" s="22">
        <v>1.44089</v>
      </c>
      <c r="P316" s="22">
        <v>11.8405</v>
      </c>
      <c r="Q316" s="22">
        <v>-8.3984400000000001E-3</v>
      </c>
      <c r="R316" s="22">
        <v>306</v>
      </c>
      <c r="S316" s="22">
        <v>1.4398200000000001</v>
      </c>
      <c r="T316">
        <f t="shared" si="50"/>
        <v>10.368444444444444</v>
      </c>
      <c r="U316">
        <f t="shared" si="51"/>
        <v>14.939787915555556</v>
      </c>
      <c r="X316" s="9"/>
      <c r="Y316" s="22">
        <v>0.13916000000000001</v>
      </c>
      <c r="Z316" s="22">
        <v>17.066299999999998</v>
      </c>
      <c r="AA316" s="22">
        <v>-1.3583400000000001E-2</v>
      </c>
      <c r="AB316" s="22">
        <v>306</v>
      </c>
      <c r="AC316" s="22">
        <v>0.13861100000000001</v>
      </c>
      <c r="AD316">
        <f t="shared" si="52"/>
        <v>16.76962962962963</v>
      </c>
      <c r="AE316">
        <f t="shared" si="53"/>
        <v>2.3336616592592594</v>
      </c>
      <c r="AF316" s="9"/>
      <c r="AG316" s="22">
        <v>1.44089</v>
      </c>
      <c r="AH316" s="22">
        <v>20.643799999999999</v>
      </c>
      <c r="AI316" s="22">
        <v>-8.1573500000000007E-3</v>
      </c>
      <c r="AJ316" s="22">
        <v>306</v>
      </c>
      <c r="AK316" s="22">
        <v>1.4404300000000001</v>
      </c>
      <c r="AL316">
        <f t="shared" si="54"/>
        <v>10.070802469135803</v>
      </c>
      <c r="AM316">
        <f t="shared" si="55"/>
        <v>14.510918569753088</v>
      </c>
      <c r="AP316" s="9"/>
      <c r="AQ316" s="22">
        <v>0.13916000000000001</v>
      </c>
      <c r="AR316" s="22">
        <v>25.952500000000001</v>
      </c>
      <c r="AS316" s="22">
        <v>-1.35864E-2</v>
      </c>
      <c r="AT316" s="22">
        <v>306</v>
      </c>
      <c r="AU316" s="22">
        <v>0.13861100000000001</v>
      </c>
      <c r="AV316">
        <f t="shared" si="56"/>
        <v>16.77333333333333</v>
      </c>
      <c r="AW316">
        <f t="shared" si="57"/>
        <v>2.3341770666666664</v>
      </c>
      <c r="AX316" s="9"/>
      <c r="AY316" s="22">
        <v>1.44089</v>
      </c>
      <c r="AZ316" s="22">
        <v>29.53</v>
      </c>
      <c r="BA316" s="22">
        <v>-8.0383299999999998E-3</v>
      </c>
      <c r="BB316" s="22">
        <v>306</v>
      </c>
      <c r="BC316" s="22">
        <v>1.4395100000000001</v>
      </c>
      <c r="BD316">
        <f t="shared" si="58"/>
        <v>9.9238641975308628</v>
      </c>
      <c r="BE316">
        <f t="shared" si="59"/>
        <v>14.299196683580245</v>
      </c>
    </row>
    <row r="317" spans="6:57">
      <c r="F317" s="9"/>
      <c r="G317" s="22">
        <v>0.13412499999999999</v>
      </c>
      <c r="H317" s="22">
        <v>8.2731200000000005</v>
      </c>
      <c r="I317" s="22">
        <v>-1.35864E-2</v>
      </c>
      <c r="J317" s="22">
        <v>307</v>
      </c>
      <c r="K317" s="22">
        <v>0.133545</v>
      </c>
      <c r="L317">
        <f t="shared" si="48"/>
        <v>16.77333333333333</v>
      </c>
      <c r="M317">
        <f t="shared" si="49"/>
        <v>2.2497233333333329</v>
      </c>
      <c r="N317" s="9"/>
      <c r="O317" s="22">
        <v>1.4459200000000001</v>
      </c>
      <c r="P317" s="22">
        <v>11.8506</v>
      </c>
      <c r="Q317" s="22">
        <v>-8.2702599999999998E-3</v>
      </c>
      <c r="R317" s="22">
        <v>307</v>
      </c>
      <c r="S317" s="22">
        <v>1.4450099999999999</v>
      </c>
      <c r="T317">
        <f t="shared" si="50"/>
        <v>10.210197530864198</v>
      </c>
      <c r="U317">
        <f t="shared" si="51"/>
        <v>14.763128813827162</v>
      </c>
      <c r="X317" s="9"/>
      <c r="Y317" s="22">
        <v>0.13412499999999999</v>
      </c>
      <c r="Z317" s="22">
        <v>17.0764</v>
      </c>
      <c r="AA317" s="22">
        <v>-1.35864E-2</v>
      </c>
      <c r="AB317" s="22">
        <v>307</v>
      </c>
      <c r="AC317" s="22">
        <v>0.13351399999999999</v>
      </c>
      <c r="AD317">
        <f t="shared" si="52"/>
        <v>16.77333333333333</v>
      </c>
      <c r="AE317">
        <f t="shared" si="53"/>
        <v>2.2497233333333329</v>
      </c>
      <c r="AF317" s="9"/>
      <c r="AG317" s="22">
        <v>1.4459200000000001</v>
      </c>
      <c r="AH317" s="22">
        <v>20.6538</v>
      </c>
      <c r="AI317" s="22">
        <v>-8.0261199999999994E-3</v>
      </c>
      <c r="AJ317" s="22">
        <v>307</v>
      </c>
      <c r="AK317" s="22">
        <v>1.4447000000000001</v>
      </c>
      <c r="AL317">
        <f t="shared" si="54"/>
        <v>9.9087901234567894</v>
      </c>
      <c r="AM317">
        <f t="shared" si="55"/>
        <v>14.327317815308643</v>
      </c>
      <c r="AP317" s="9"/>
      <c r="AQ317" s="22">
        <v>0.13412499999999999</v>
      </c>
      <c r="AR317" s="22">
        <v>25.962599999999998</v>
      </c>
      <c r="AS317" s="22">
        <v>-1.35864E-2</v>
      </c>
      <c r="AT317" s="22">
        <v>307</v>
      </c>
      <c r="AU317" s="22">
        <v>0.133545</v>
      </c>
      <c r="AV317">
        <f t="shared" si="56"/>
        <v>16.77333333333333</v>
      </c>
      <c r="AW317">
        <f t="shared" si="57"/>
        <v>2.2497233333333329</v>
      </c>
      <c r="AX317" s="9"/>
      <c r="AY317" s="22">
        <v>1.4459200000000001</v>
      </c>
      <c r="AZ317" s="22">
        <v>29.54</v>
      </c>
      <c r="BA317" s="22">
        <v>-7.9193100000000006E-3</v>
      </c>
      <c r="BB317" s="22">
        <v>307</v>
      </c>
      <c r="BC317" s="22">
        <v>1.4453100000000001</v>
      </c>
      <c r="BD317">
        <f t="shared" si="58"/>
        <v>9.7769259259259265</v>
      </c>
      <c r="BE317">
        <f t="shared" si="59"/>
        <v>14.136652734814817</v>
      </c>
    </row>
    <row r="318" spans="6:57">
      <c r="F318" s="9"/>
      <c r="G318" s="22">
        <v>0.12908900000000001</v>
      </c>
      <c r="H318" s="22">
        <v>8.2831899999999994</v>
      </c>
      <c r="I318" s="22">
        <v>-1.35803E-2</v>
      </c>
      <c r="J318" s="22">
        <v>308</v>
      </c>
      <c r="K318" s="22">
        <v>0.12847900000000001</v>
      </c>
      <c r="L318">
        <f t="shared" si="48"/>
        <v>16.765802469135803</v>
      </c>
      <c r="M318">
        <f t="shared" si="49"/>
        <v>2.1642806749382717</v>
      </c>
      <c r="N318" s="9"/>
      <c r="O318" s="22">
        <v>1.45096</v>
      </c>
      <c r="P318" s="22">
        <v>11.8607</v>
      </c>
      <c r="Q318" s="22">
        <v>-8.1481899999999996E-3</v>
      </c>
      <c r="R318" s="22">
        <v>308</v>
      </c>
      <c r="S318" s="22">
        <v>1.4498899999999999</v>
      </c>
      <c r="T318">
        <f t="shared" si="50"/>
        <v>10.059493827160493</v>
      </c>
      <c r="U318">
        <f t="shared" si="51"/>
        <v>14.595923163456789</v>
      </c>
      <c r="X318" s="9"/>
      <c r="Y318" s="22">
        <v>0.12908900000000001</v>
      </c>
      <c r="Z318" s="22">
        <v>17.086400000000001</v>
      </c>
      <c r="AA318" s="22">
        <v>-1.3595599999999999E-2</v>
      </c>
      <c r="AB318" s="22">
        <v>308</v>
      </c>
      <c r="AC318" s="22">
        <v>0.12857099999999999</v>
      </c>
      <c r="AD318">
        <f t="shared" si="52"/>
        <v>16.784691358024691</v>
      </c>
      <c r="AE318">
        <f t="shared" si="53"/>
        <v>2.1667190227160495</v>
      </c>
      <c r="AF318" s="9"/>
      <c r="AG318" s="22">
        <v>1.45096</v>
      </c>
      <c r="AH318" s="22">
        <v>20.663900000000002</v>
      </c>
      <c r="AI318" s="22">
        <v>-7.9071000000000002E-3</v>
      </c>
      <c r="AJ318" s="22">
        <v>308</v>
      </c>
      <c r="AK318" s="22">
        <v>1.4498899999999999</v>
      </c>
      <c r="AL318">
        <f t="shared" si="54"/>
        <v>9.7618518518518513</v>
      </c>
      <c r="AM318">
        <f t="shared" si="55"/>
        <v>14.164056562962962</v>
      </c>
      <c r="AP318" s="9"/>
      <c r="AQ318" s="22">
        <v>0.12908900000000001</v>
      </c>
      <c r="AR318" s="22">
        <v>25.9726</v>
      </c>
      <c r="AS318" s="22">
        <v>-1.35864E-2</v>
      </c>
      <c r="AT318" s="22">
        <v>308</v>
      </c>
      <c r="AU318" s="22">
        <v>0.12853999999999999</v>
      </c>
      <c r="AV318">
        <f t="shared" si="56"/>
        <v>16.77333333333333</v>
      </c>
      <c r="AW318">
        <f t="shared" si="57"/>
        <v>2.1652528266666664</v>
      </c>
      <c r="AX318" s="9"/>
      <c r="AY318" s="22">
        <v>1.45096</v>
      </c>
      <c r="AZ318" s="22">
        <v>29.5501</v>
      </c>
      <c r="BA318" s="22">
        <v>-7.8002899999999997E-3</v>
      </c>
      <c r="BB318" s="22">
        <v>308</v>
      </c>
      <c r="BC318" s="22">
        <v>1.4501999999999999</v>
      </c>
      <c r="BD318">
        <f t="shared" si="58"/>
        <v>9.6299876543209866</v>
      </c>
      <c r="BE318">
        <f t="shared" si="59"/>
        <v>13.972726886913579</v>
      </c>
    </row>
    <row r="319" spans="6:57">
      <c r="F319" s="9"/>
      <c r="G319" s="22">
        <v>0.124054</v>
      </c>
      <c r="H319" s="22">
        <v>8.2932600000000001</v>
      </c>
      <c r="I319" s="22">
        <v>-1.35803E-2</v>
      </c>
      <c r="J319" s="22">
        <v>309</v>
      </c>
      <c r="K319" s="22">
        <v>0.123474</v>
      </c>
      <c r="L319">
        <f t="shared" si="48"/>
        <v>16.765802469135803</v>
      </c>
      <c r="M319">
        <f t="shared" si="49"/>
        <v>2.0798648595061731</v>
      </c>
      <c r="N319" s="9"/>
      <c r="O319" s="22">
        <v>1.4559899999999999</v>
      </c>
      <c r="P319" s="22">
        <v>11.870699999999999</v>
      </c>
      <c r="Q319" s="22">
        <v>-8.0291700000000004E-3</v>
      </c>
      <c r="R319" s="22">
        <v>309</v>
      </c>
      <c r="S319" s="22">
        <v>1.4547699999999999</v>
      </c>
      <c r="T319">
        <f t="shared" si="50"/>
        <v>9.9125555555555547</v>
      </c>
      <c r="U319">
        <f t="shared" si="51"/>
        <v>14.432581763333332</v>
      </c>
      <c r="X319" s="9"/>
      <c r="Y319" s="22">
        <v>0.124054</v>
      </c>
      <c r="Z319" s="22">
        <v>17.096499999999999</v>
      </c>
      <c r="AA319" s="22">
        <v>-1.36017E-2</v>
      </c>
      <c r="AB319" s="22">
        <v>309</v>
      </c>
      <c r="AC319" s="22">
        <v>0.123444</v>
      </c>
      <c r="AD319">
        <f t="shared" si="52"/>
        <v>16.792222222222222</v>
      </c>
      <c r="AE319">
        <f t="shared" si="53"/>
        <v>2.0831423355555554</v>
      </c>
      <c r="AF319" s="9"/>
      <c r="AG319" s="22">
        <v>1.4559899999999999</v>
      </c>
      <c r="AH319" s="22">
        <v>20.673999999999999</v>
      </c>
      <c r="AI319" s="22">
        <v>-7.7789299999999999E-3</v>
      </c>
      <c r="AJ319" s="22">
        <v>309</v>
      </c>
      <c r="AK319" s="22">
        <v>1.4556899999999999</v>
      </c>
      <c r="AL319">
        <f t="shared" si="54"/>
        <v>9.6036172839506158</v>
      </c>
      <c r="AM319">
        <f t="shared" si="55"/>
        <v>13.982770729259256</v>
      </c>
      <c r="AP319" s="9"/>
      <c r="AQ319" s="22">
        <v>0.124054</v>
      </c>
      <c r="AR319" s="22">
        <v>25.982700000000001</v>
      </c>
      <c r="AS319" s="22">
        <v>-1.35925E-2</v>
      </c>
      <c r="AT319" s="22">
        <v>309</v>
      </c>
      <c r="AU319" s="22">
        <v>0.12353500000000001</v>
      </c>
      <c r="AV319">
        <f t="shared" si="56"/>
        <v>16.780864197530864</v>
      </c>
      <c r="AW319">
        <f t="shared" si="57"/>
        <v>2.0817333271604936</v>
      </c>
      <c r="AX319" s="9"/>
      <c r="AY319" s="22">
        <v>1.4559899999999999</v>
      </c>
      <c r="AZ319" s="22">
        <v>29.560199999999998</v>
      </c>
      <c r="BA319" s="22">
        <v>-7.6599099999999998E-3</v>
      </c>
      <c r="BB319" s="22">
        <v>309</v>
      </c>
      <c r="BC319" s="22">
        <v>1.4553799999999999</v>
      </c>
      <c r="BD319">
        <f t="shared" si="58"/>
        <v>9.4566790123456776</v>
      </c>
      <c r="BE319">
        <f t="shared" si="59"/>
        <v>13.768830075185182</v>
      </c>
    </row>
    <row r="320" spans="6:57">
      <c r="F320" s="9"/>
      <c r="G320" s="22">
        <v>0.119019</v>
      </c>
      <c r="H320" s="22">
        <v>8.3033300000000008</v>
      </c>
      <c r="I320" s="22">
        <v>-1.3583400000000001E-2</v>
      </c>
      <c r="J320" s="22">
        <v>310</v>
      </c>
      <c r="K320" s="22">
        <v>0.11849999999999999</v>
      </c>
      <c r="L320">
        <f t="shared" si="48"/>
        <v>16.76962962962963</v>
      </c>
      <c r="M320">
        <f t="shared" si="49"/>
        <v>1.9959045488888889</v>
      </c>
      <c r="N320" s="9"/>
      <c r="O320" s="22">
        <v>1.4610300000000001</v>
      </c>
      <c r="P320" s="22">
        <v>11.880800000000001</v>
      </c>
      <c r="Q320" s="22">
        <v>-7.8887899999999997E-3</v>
      </c>
      <c r="R320" s="22">
        <v>310</v>
      </c>
      <c r="S320" s="22">
        <v>1.46027</v>
      </c>
      <c r="T320">
        <f t="shared" si="50"/>
        <v>9.7392469135802457</v>
      </c>
      <c r="U320">
        <f t="shared" si="51"/>
        <v>14.229331918148146</v>
      </c>
      <c r="X320" s="9"/>
      <c r="Y320" s="22">
        <v>0.119019</v>
      </c>
      <c r="Z320" s="22">
        <v>17.1066</v>
      </c>
      <c r="AA320" s="22">
        <v>-1.36078E-2</v>
      </c>
      <c r="AB320" s="22">
        <v>310</v>
      </c>
      <c r="AC320" s="22">
        <v>0.118561</v>
      </c>
      <c r="AD320">
        <f t="shared" si="52"/>
        <v>16.799753086419752</v>
      </c>
      <c r="AE320">
        <f t="shared" si="53"/>
        <v>1.9994898125925924</v>
      </c>
      <c r="AF320" s="9"/>
      <c r="AG320" s="22">
        <v>1.4610300000000001</v>
      </c>
      <c r="AH320" s="22">
        <v>20.684100000000001</v>
      </c>
      <c r="AI320" s="22">
        <v>-7.6477100000000003E-3</v>
      </c>
      <c r="AJ320" s="22">
        <v>310</v>
      </c>
      <c r="AK320" s="22">
        <v>1.4599599999999999</v>
      </c>
      <c r="AL320">
        <f t="shared" si="54"/>
        <v>9.4416172839506167</v>
      </c>
      <c r="AM320">
        <f t="shared" si="55"/>
        <v>13.794486100370371</v>
      </c>
      <c r="AP320" s="9"/>
      <c r="AQ320" s="22">
        <v>0.119019</v>
      </c>
      <c r="AR320" s="22">
        <v>25.992799999999999</v>
      </c>
      <c r="AS320" s="22">
        <v>-1.3604700000000001E-2</v>
      </c>
      <c r="AT320" s="22">
        <v>310</v>
      </c>
      <c r="AU320" s="22">
        <v>0.118561</v>
      </c>
      <c r="AV320">
        <f t="shared" si="56"/>
        <v>16.795925925925925</v>
      </c>
      <c r="AW320">
        <f t="shared" si="57"/>
        <v>1.9990343077777777</v>
      </c>
      <c r="AX320" s="9"/>
      <c r="AY320" s="22">
        <v>1.4610300000000001</v>
      </c>
      <c r="AZ320" s="22">
        <v>29.5702</v>
      </c>
      <c r="BA320" s="22">
        <v>-7.5256300000000002E-3</v>
      </c>
      <c r="BB320" s="22">
        <v>310</v>
      </c>
      <c r="BC320" s="22">
        <v>1.4599599999999999</v>
      </c>
      <c r="BD320">
        <f t="shared" si="58"/>
        <v>9.290901234567901</v>
      </c>
      <c r="BE320">
        <f t="shared" si="59"/>
        <v>13.574285430740741</v>
      </c>
    </row>
    <row r="321" spans="6:57">
      <c r="F321" s="9"/>
      <c r="G321" s="22">
        <v>0.113983</v>
      </c>
      <c r="H321" s="22">
        <v>8.3133999999999997</v>
      </c>
      <c r="I321" s="22">
        <v>-1.35925E-2</v>
      </c>
      <c r="J321" s="22">
        <v>311</v>
      </c>
      <c r="K321" s="22">
        <v>0.11343399999999999</v>
      </c>
      <c r="L321">
        <f t="shared" si="48"/>
        <v>16.780864197530864</v>
      </c>
      <c r="M321">
        <f t="shared" si="49"/>
        <v>1.9127332438271605</v>
      </c>
      <c r="N321" s="9"/>
      <c r="O321" s="22">
        <v>1.4660599999999999</v>
      </c>
      <c r="P321" s="22">
        <v>11.8909</v>
      </c>
      <c r="Q321" s="22">
        <v>-7.7484099999999998E-3</v>
      </c>
      <c r="R321" s="22">
        <v>311</v>
      </c>
      <c r="S321" s="22">
        <v>1.4654499999999999</v>
      </c>
      <c r="T321">
        <f t="shared" si="50"/>
        <v>9.5659382716049386</v>
      </c>
      <c r="U321">
        <f t="shared" si="51"/>
        <v>14.024239462469135</v>
      </c>
      <c r="X321" s="9"/>
      <c r="Y321" s="22">
        <v>0.113983</v>
      </c>
      <c r="Z321" s="22">
        <v>17.116599999999998</v>
      </c>
      <c r="AA321" s="22">
        <v>-1.3616899999999999E-2</v>
      </c>
      <c r="AB321" s="22">
        <v>311</v>
      </c>
      <c r="AC321" s="22">
        <v>0.113495</v>
      </c>
      <c r="AD321">
        <f t="shared" si="52"/>
        <v>16.810987654320986</v>
      </c>
      <c r="AE321">
        <f t="shared" si="53"/>
        <v>1.916166805802469</v>
      </c>
      <c r="AF321" s="9"/>
      <c r="AG321" s="22">
        <v>1.4660599999999999</v>
      </c>
      <c r="AH321" s="22">
        <v>20.694099999999999</v>
      </c>
      <c r="AI321" s="22">
        <v>-7.4951200000000001E-3</v>
      </c>
      <c r="AJ321" s="22">
        <v>311</v>
      </c>
      <c r="AK321" s="22">
        <v>1.4654499999999999</v>
      </c>
      <c r="AL321">
        <f t="shared" si="54"/>
        <v>9.2532345679012344</v>
      </c>
      <c r="AM321">
        <f t="shared" si="55"/>
        <v>13.565797070617283</v>
      </c>
      <c r="AP321" s="9"/>
      <c r="AQ321" s="22">
        <v>0.113983</v>
      </c>
      <c r="AR321" s="22">
        <v>26.002800000000001</v>
      </c>
      <c r="AS321" s="22">
        <v>-1.36078E-2</v>
      </c>
      <c r="AT321" s="22">
        <v>311</v>
      </c>
      <c r="AU321" s="22">
        <v>0.113495</v>
      </c>
      <c r="AV321">
        <f t="shared" si="56"/>
        <v>16.799753086419752</v>
      </c>
      <c r="AW321">
        <f t="shared" si="57"/>
        <v>1.9148862560493827</v>
      </c>
      <c r="AX321" s="9"/>
      <c r="AY321" s="22">
        <v>1.4660599999999999</v>
      </c>
      <c r="AZ321" s="22">
        <v>29.580300000000001</v>
      </c>
      <c r="BA321" s="22">
        <v>-7.3883100000000004E-3</v>
      </c>
      <c r="BB321" s="22">
        <v>311</v>
      </c>
      <c r="BC321" s="22">
        <v>1.46576</v>
      </c>
      <c r="BD321">
        <f t="shared" si="58"/>
        <v>9.1213703703703697</v>
      </c>
      <c r="BE321">
        <f t="shared" si="59"/>
        <v>13.372476245185183</v>
      </c>
    </row>
    <row r="322" spans="6:57">
      <c r="F322" s="9"/>
      <c r="G322" s="22">
        <v>0.108948</v>
      </c>
      <c r="H322" s="22">
        <v>8.32348</v>
      </c>
      <c r="I322" s="22">
        <v>-1.3604700000000001E-2</v>
      </c>
      <c r="J322" s="22">
        <v>312</v>
      </c>
      <c r="K322" s="22">
        <v>0.108429</v>
      </c>
      <c r="L322">
        <f t="shared" si="48"/>
        <v>16.795925925925925</v>
      </c>
      <c r="M322">
        <f t="shared" si="49"/>
        <v>1.8298825377777777</v>
      </c>
      <c r="N322" s="9"/>
      <c r="O322" s="22">
        <v>1.4711000000000001</v>
      </c>
      <c r="P322" s="22">
        <v>11.901</v>
      </c>
      <c r="Q322" s="22">
        <v>-7.5988799999999997E-3</v>
      </c>
      <c r="R322" s="22">
        <v>312</v>
      </c>
      <c r="S322" s="22">
        <v>1.4706399999999999</v>
      </c>
      <c r="T322">
        <f t="shared" si="50"/>
        <v>9.3813333333333322</v>
      </c>
      <c r="U322">
        <f t="shared" si="51"/>
        <v>13.800879466666666</v>
      </c>
      <c r="X322" s="9"/>
      <c r="Y322" s="22">
        <v>0.108948</v>
      </c>
      <c r="Z322" s="22">
        <v>17.1267</v>
      </c>
      <c r="AA322" s="22">
        <v>-1.362E-2</v>
      </c>
      <c r="AB322" s="22">
        <v>312</v>
      </c>
      <c r="AC322" s="22">
        <v>0.108429</v>
      </c>
      <c r="AD322">
        <f t="shared" si="52"/>
        <v>16.814814814814813</v>
      </c>
      <c r="AE322">
        <f t="shared" si="53"/>
        <v>1.8319404444444443</v>
      </c>
      <c r="AF322" s="9"/>
      <c r="AG322" s="22">
        <v>1.4711000000000001</v>
      </c>
      <c r="AH322" s="22">
        <v>20.7042</v>
      </c>
      <c r="AI322" s="22">
        <v>-7.3486300000000001E-3</v>
      </c>
      <c r="AJ322" s="22">
        <v>312</v>
      </c>
      <c r="AK322" s="22">
        <v>1.4706399999999999</v>
      </c>
      <c r="AL322">
        <f t="shared" si="54"/>
        <v>9.0723827160493808</v>
      </c>
      <c r="AM322">
        <f t="shared" si="55"/>
        <v>13.346382213580245</v>
      </c>
      <c r="AP322" s="9"/>
      <c r="AQ322" s="22">
        <v>0.108948</v>
      </c>
      <c r="AR322" s="22">
        <v>26.012899999999998</v>
      </c>
      <c r="AS322" s="22">
        <v>-1.36078E-2</v>
      </c>
      <c r="AT322" s="22">
        <v>312</v>
      </c>
      <c r="AU322" s="22">
        <v>0.108429</v>
      </c>
      <c r="AV322">
        <f t="shared" si="56"/>
        <v>16.799753086419752</v>
      </c>
      <c r="AW322">
        <f t="shared" si="57"/>
        <v>1.8302994992592592</v>
      </c>
      <c r="AX322" s="9"/>
      <c r="AY322" s="22">
        <v>1.4711000000000001</v>
      </c>
      <c r="AZ322" s="22">
        <v>29.590399999999999</v>
      </c>
      <c r="BA322" s="22">
        <v>-7.2540299999999999E-3</v>
      </c>
      <c r="BB322" s="22">
        <v>312</v>
      </c>
      <c r="BC322" s="22">
        <v>1.47034</v>
      </c>
      <c r="BD322">
        <f t="shared" si="58"/>
        <v>8.9555925925925912</v>
      </c>
      <c r="BE322">
        <f t="shared" si="59"/>
        <v>13.174572262962961</v>
      </c>
    </row>
    <row r="323" spans="6:57">
      <c r="F323" s="9"/>
      <c r="G323" s="22">
        <v>0.103912</v>
      </c>
      <c r="H323" s="22">
        <v>8.3335500000000007</v>
      </c>
      <c r="I323" s="22">
        <v>-1.36078E-2</v>
      </c>
      <c r="J323" s="22">
        <v>313</v>
      </c>
      <c r="K323" s="22">
        <v>0.103424</v>
      </c>
      <c r="L323">
        <f t="shared" si="48"/>
        <v>16.799753086419752</v>
      </c>
      <c r="M323">
        <f t="shared" si="49"/>
        <v>1.7456959427160494</v>
      </c>
      <c r="N323" s="9"/>
      <c r="O323" s="22">
        <v>1.47614</v>
      </c>
      <c r="P323" s="22">
        <v>11.911</v>
      </c>
      <c r="Q323" s="22">
        <v>-7.4523899999999997E-3</v>
      </c>
      <c r="R323" s="22">
        <v>313</v>
      </c>
      <c r="S323" s="22">
        <v>1.47522</v>
      </c>
      <c r="T323">
        <f t="shared" si="50"/>
        <v>9.2004814814814821</v>
      </c>
      <c r="U323">
        <f t="shared" si="51"/>
        <v>13.581198734074075</v>
      </c>
      <c r="X323" s="9"/>
      <c r="Y323" s="22">
        <v>0.103912</v>
      </c>
      <c r="Z323" s="22">
        <v>17.136800000000001</v>
      </c>
      <c r="AA323" s="22">
        <v>-1.36261E-2</v>
      </c>
      <c r="AB323" s="22">
        <v>313</v>
      </c>
      <c r="AC323" s="22">
        <v>0.103363</v>
      </c>
      <c r="AD323">
        <f t="shared" si="52"/>
        <v>16.822345679012344</v>
      </c>
      <c r="AE323">
        <f t="shared" si="53"/>
        <v>1.7480435841975308</v>
      </c>
      <c r="AF323" s="9"/>
      <c r="AG323" s="22">
        <v>1.47614</v>
      </c>
      <c r="AH323" s="22">
        <v>20.714300000000001</v>
      </c>
      <c r="AI323" s="22">
        <v>-7.1899399999999997E-3</v>
      </c>
      <c r="AJ323" s="22">
        <v>313</v>
      </c>
      <c r="AK323" s="22">
        <v>1.4755199999999999</v>
      </c>
      <c r="AL323">
        <f t="shared" si="54"/>
        <v>8.8764691358024681</v>
      </c>
      <c r="AM323">
        <f t="shared" si="55"/>
        <v>13.102911150123456</v>
      </c>
      <c r="AP323" s="9"/>
      <c r="AQ323" s="22">
        <v>0.103912</v>
      </c>
      <c r="AR323" s="22">
        <v>26.023</v>
      </c>
      <c r="AS323" s="22">
        <v>-1.36078E-2</v>
      </c>
      <c r="AT323" s="22">
        <v>313</v>
      </c>
      <c r="AU323" s="22">
        <v>0.10333299999999999</v>
      </c>
      <c r="AV323">
        <f t="shared" si="56"/>
        <v>16.799753086419752</v>
      </c>
      <c r="AW323">
        <f t="shared" si="57"/>
        <v>1.7456959427160494</v>
      </c>
      <c r="AX323" s="9"/>
      <c r="AY323" s="22">
        <v>1.47614</v>
      </c>
      <c r="AZ323" s="22">
        <v>29.6005</v>
      </c>
      <c r="BA323" s="22">
        <v>-7.1014399999999997E-3</v>
      </c>
      <c r="BB323" s="22">
        <v>313</v>
      </c>
      <c r="BC323" s="22">
        <v>1.4755199999999999</v>
      </c>
      <c r="BD323">
        <f t="shared" si="58"/>
        <v>8.7672098765432089</v>
      </c>
      <c r="BE323">
        <f t="shared" si="59"/>
        <v>12.941629187160492</v>
      </c>
    </row>
    <row r="324" spans="6:57">
      <c r="F324" s="9"/>
      <c r="G324" s="22">
        <v>9.8877000000000007E-2</v>
      </c>
      <c r="H324" s="22">
        <v>8.3436199999999996</v>
      </c>
      <c r="I324" s="22">
        <v>-1.3610799999999999E-2</v>
      </c>
      <c r="J324" s="22">
        <v>314</v>
      </c>
      <c r="K324" s="22">
        <v>9.8358200000000007E-2</v>
      </c>
      <c r="L324">
        <f t="shared" si="48"/>
        <v>16.803456790123455</v>
      </c>
      <c r="M324">
        <f t="shared" si="49"/>
        <v>1.6614753970370371</v>
      </c>
      <c r="N324" s="9"/>
      <c r="O324" s="22">
        <v>1.4811700000000001</v>
      </c>
      <c r="P324" s="22">
        <v>11.921099999999999</v>
      </c>
      <c r="Q324" s="22">
        <v>-7.2937000000000002E-3</v>
      </c>
      <c r="R324" s="22">
        <v>314</v>
      </c>
      <c r="S324" s="22">
        <v>1.48041</v>
      </c>
      <c r="T324">
        <f t="shared" si="50"/>
        <v>9.0045679012345676</v>
      </c>
      <c r="U324">
        <f t="shared" si="51"/>
        <v>13.337295838271606</v>
      </c>
      <c r="X324" s="9"/>
      <c r="Y324" s="22">
        <v>9.8877000000000007E-2</v>
      </c>
      <c r="Z324" s="22">
        <v>17.146899999999999</v>
      </c>
      <c r="AA324" s="22">
        <v>-1.3629199999999999E-2</v>
      </c>
      <c r="AB324" s="22">
        <v>314</v>
      </c>
      <c r="AC324" s="22">
        <v>9.8358200000000007E-2</v>
      </c>
      <c r="AD324">
        <f t="shared" si="52"/>
        <v>16.826172839506171</v>
      </c>
      <c r="AE324">
        <f t="shared" si="53"/>
        <v>1.6637214918518517</v>
      </c>
      <c r="AF324" s="9"/>
      <c r="AG324" s="22">
        <v>1.4811700000000001</v>
      </c>
      <c r="AH324" s="22">
        <v>20.724299999999999</v>
      </c>
      <c r="AI324" s="22">
        <v>-7.0343000000000003E-3</v>
      </c>
      <c r="AJ324" s="22">
        <v>314</v>
      </c>
      <c r="AK324" s="22">
        <v>1.4801</v>
      </c>
      <c r="AL324">
        <f t="shared" si="54"/>
        <v>8.6843209876543206</v>
      </c>
      <c r="AM324">
        <f t="shared" si="55"/>
        <v>12.862955717283951</v>
      </c>
      <c r="AP324" s="9"/>
      <c r="AQ324" s="22">
        <v>9.8877000000000007E-2</v>
      </c>
      <c r="AR324" s="22">
        <v>26.033000000000001</v>
      </c>
      <c r="AS324" s="22">
        <v>-1.36139E-2</v>
      </c>
      <c r="AT324" s="22">
        <v>314</v>
      </c>
      <c r="AU324" s="22">
        <v>9.8358200000000007E-2</v>
      </c>
      <c r="AV324">
        <f t="shared" si="56"/>
        <v>16.807283950617283</v>
      </c>
      <c r="AW324">
        <f t="shared" si="57"/>
        <v>1.6618538151851852</v>
      </c>
      <c r="AX324" s="9"/>
      <c r="AY324" s="22">
        <v>1.4811700000000001</v>
      </c>
      <c r="AZ324" s="22">
        <v>29.610499999999998</v>
      </c>
      <c r="BA324" s="22">
        <v>-6.9549599999999996E-3</v>
      </c>
      <c r="BB324" s="22">
        <v>314</v>
      </c>
      <c r="BC324" s="22">
        <v>1.4801</v>
      </c>
      <c r="BD324">
        <f t="shared" si="58"/>
        <v>8.5863703703703695</v>
      </c>
      <c r="BE324">
        <f t="shared" si="59"/>
        <v>12.717874201481481</v>
      </c>
    </row>
    <row r="325" spans="6:57">
      <c r="F325" s="9"/>
      <c r="G325" s="22">
        <v>9.3841599999999997E-2</v>
      </c>
      <c r="H325" s="22">
        <v>8.3536900000000003</v>
      </c>
      <c r="I325" s="22">
        <v>-1.36139E-2</v>
      </c>
      <c r="J325" s="22">
        <v>315</v>
      </c>
      <c r="K325" s="22">
        <v>9.3261700000000003E-2</v>
      </c>
      <c r="L325">
        <f t="shared" si="48"/>
        <v>16.807283950617283</v>
      </c>
      <c r="M325">
        <f t="shared" si="49"/>
        <v>1.5772224175802467</v>
      </c>
      <c r="N325" s="9"/>
      <c r="O325" s="22">
        <v>1.48621</v>
      </c>
      <c r="P325" s="22">
        <v>11.9312</v>
      </c>
      <c r="Q325" s="22">
        <v>-7.1228000000000003E-3</v>
      </c>
      <c r="R325" s="22">
        <v>315</v>
      </c>
      <c r="S325" s="22">
        <v>1.48499</v>
      </c>
      <c r="T325">
        <f t="shared" si="50"/>
        <v>8.7935802469135798</v>
      </c>
      <c r="U325">
        <f t="shared" si="51"/>
        <v>13.069106898765432</v>
      </c>
      <c r="X325" s="9"/>
      <c r="Y325" s="22">
        <v>9.3841599999999997E-2</v>
      </c>
      <c r="Z325" s="22">
        <v>17.1569</v>
      </c>
      <c r="AA325" s="22">
        <v>-1.36353E-2</v>
      </c>
      <c r="AB325" s="22">
        <v>315</v>
      </c>
      <c r="AC325" s="22">
        <v>9.33533E-2</v>
      </c>
      <c r="AD325">
        <f t="shared" si="52"/>
        <v>16.833703703703701</v>
      </c>
      <c r="AE325">
        <f t="shared" si="53"/>
        <v>1.5797016894814813</v>
      </c>
      <c r="AF325" s="9"/>
      <c r="AG325" s="22">
        <v>1.48621</v>
      </c>
      <c r="AH325" s="22">
        <v>20.734400000000001</v>
      </c>
      <c r="AI325" s="22">
        <v>-6.8817100000000001E-3</v>
      </c>
      <c r="AJ325" s="22">
        <v>315</v>
      </c>
      <c r="AK325" s="22">
        <v>1.4856</v>
      </c>
      <c r="AL325">
        <f t="shared" si="54"/>
        <v>8.4959382716049383</v>
      </c>
      <c r="AM325">
        <f t="shared" si="55"/>
        <v>12.626748418641975</v>
      </c>
      <c r="AP325" s="9"/>
      <c r="AQ325" s="22">
        <v>9.3841599999999997E-2</v>
      </c>
      <c r="AR325" s="22">
        <v>26.043099999999999</v>
      </c>
      <c r="AS325" s="22">
        <v>-1.362E-2</v>
      </c>
      <c r="AT325" s="22">
        <v>315</v>
      </c>
      <c r="AU325" s="22">
        <v>9.3322799999999997E-2</v>
      </c>
      <c r="AV325">
        <f t="shared" si="56"/>
        <v>16.814814814814813</v>
      </c>
      <c r="AW325">
        <f t="shared" si="57"/>
        <v>1.5779291259259258</v>
      </c>
      <c r="AX325" s="9"/>
      <c r="AY325" s="22">
        <v>1.48621</v>
      </c>
      <c r="AZ325" s="22">
        <v>29.6206</v>
      </c>
      <c r="BA325" s="22">
        <v>-6.7962600000000001E-3</v>
      </c>
      <c r="BB325" s="22">
        <v>315</v>
      </c>
      <c r="BC325" s="22">
        <v>1.48529</v>
      </c>
      <c r="BD325">
        <f t="shared" si="58"/>
        <v>8.3904444444444426</v>
      </c>
      <c r="BE325">
        <f t="shared" si="59"/>
        <v>12.469962437777776</v>
      </c>
    </row>
    <row r="326" spans="6:57">
      <c r="F326" s="9"/>
      <c r="G326" s="22">
        <v>8.8806200000000002E-2</v>
      </c>
      <c r="H326" s="22">
        <v>8.3637599999999992</v>
      </c>
      <c r="I326" s="22">
        <v>-1.362E-2</v>
      </c>
      <c r="J326" s="22">
        <v>316</v>
      </c>
      <c r="K326" s="22">
        <v>8.8317900000000005E-2</v>
      </c>
      <c r="L326">
        <f t="shared" si="48"/>
        <v>16.814814814814813</v>
      </c>
      <c r="M326">
        <f t="shared" si="49"/>
        <v>1.4932598074074073</v>
      </c>
      <c r="N326" s="9"/>
      <c r="O326" s="22">
        <v>1.4912399999999999</v>
      </c>
      <c r="P326" s="22">
        <v>11.9412</v>
      </c>
      <c r="Q326" s="22">
        <v>-6.9580099999999997E-3</v>
      </c>
      <c r="R326" s="22">
        <v>316</v>
      </c>
      <c r="S326" s="22">
        <v>1.49048</v>
      </c>
      <c r="T326">
        <f t="shared" si="50"/>
        <v>8.5901358024691348</v>
      </c>
      <c r="U326">
        <f t="shared" si="51"/>
        <v>12.809954114074072</v>
      </c>
      <c r="X326" s="9"/>
      <c r="Y326" s="22">
        <v>8.8806200000000002E-2</v>
      </c>
      <c r="Z326" s="22">
        <v>17.167000000000002</v>
      </c>
      <c r="AA326" s="22">
        <v>-1.3632200000000001E-2</v>
      </c>
      <c r="AB326" s="22">
        <v>316</v>
      </c>
      <c r="AC326" s="22">
        <v>8.8287400000000002E-2</v>
      </c>
      <c r="AD326">
        <f t="shared" si="52"/>
        <v>16.829876543209878</v>
      </c>
      <c r="AE326">
        <f t="shared" si="53"/>
        <v>1.494597382271605</v>
      </c>
      <c r="AF326" s="9"/>
      <c r="AG326" s="22">
        <v>1.4912399999999999</v>
      </c>
      <c r="AH326" s="22">
        <v>20.744499999999999</v>
      </c>
      <c r="AI326" s="22">
        <v>-6.7108200000000002E-3</v>
      </c>
      <c r="AJ326" s="22">
        <v>316</v>
      </c>
      <c r="AK326" s="22">
        <v>1.49078</v>
      </c>
      <c r="AL326">
        <f t="shared" si="54"/>
        <v>8.2849629629629629</v>
      </c>
      <c r="AM326">
        <f t="shared" si="55"/>
        <v>12.354868168888888</v>
      </c>
      <c r="AP326" s="9"/>
      <c r="AQ326" s="22">
        <v>8.8806200000000002E-2</v>
      </c>
      <c r="AR326" s="22">
        <v>26.0532</v>
      </c>
      <c r="AS326" s="22">
        <v>-1.3629199999999999E-2</v>
      </c>
      <c r="AT326" s="22">
        <v>316</v>
      </c>
      <c r="AU326" s="22">
        <v>8.8287400000000002E-2</v>
      </c>
      <c r="AV326">
        <f t="shared" si="56"/>
        <v>16.826172839506171</v>
      </c>
      <c r="AW326">
        <f t="shared" si="57"/>
        <v>1.4942684704197529</v>
      </c>
      <c r="AX326" s="9"/>
      <c r="AY326" s="22">
        <v>1.4912399999999999</v>
      </c>
      <c r="AZ326" s="22">
        <v>29.630700000000001</v>
      </c>
      <c r="BA326" s="22">
        <v>-6.6345199999999997E-3</v>
      </c>
      <c r="BB326" s="22">
        <v>316</v>
      </c>
      <c r="BC326" s="22">
        <v>1.49017</v>
      </c>
      <c r="BD326">
        <f t="shared" si="58"/>
        <v>8.1907654320987646</v>
      </c>
      <c r="BE326">
        <f t="shared" si="59"/>
        <v>12.214397042962961</v>
      </c>
    </row>
    <row r="327" spans="6:57">
      <c r="F327" s="9"/>
      <c r="G327" s="22">
        <v>8.3770800000000006E-2</v>
      </c>
      <c r="H327" s="22">
        <v>8.3738299999999999</v>
      </c>
      <c r="I327" s="22">
        <v>-1.36261E-2</v>
      </c>
      <c r="J327" s="22">
        <v>317</v>
      </c>
      <c r="K327" s="22">
        <v>8.3282499999999995E-2</v>
      </c>
      <c r="L327">
        <f t="shared" si="48"/>
        <v>16.822345679012344</v>
      </c>
      <c r="M327">
        <f t="shared" si="49"/>
        <v>1.4092213554074073</v>
      </c>
      <c r="N327" s="9"/>
      <c r="O327" s="22">
        <v>1.4962800000000001</v>
      </c>
      <c r="P327" s="22">
        <v>11.9513</v>
      </c>
      <c r="Q327" s="22">
        <v>-6.7840599999999997E-3</v>
      </c>
      <c r="R327" s="22">
        <v>317</v>
      </c>
      <c r="S327" s="22">
        <v>1.49475</v>
      </c>
      <c r="T327">
        <f t="shared" si="50"/>
        <v>8.3753827160493817</v>
      </c>
      <c r="U327">
        <f t="shared" si="51"/>
        <v>12.531917650370369</v>
      </c>
      <c r="X327" s="9"/>
      <c r="Y327" s="22">
        <v>8.3770800000000006E-2</v>
      </c>
      <c r="Z327" s="22">
        <v>17.177099999999999</v>
      </c>
      <c r="AA327" s="22">
        <v>-1.36261E-2</v>
      </c>
      <c r="AB327" s="22">
        <v>317</v>
      </c>
      <c r="AC327" s="22">
        <v>8.3221400000000001E-2</v>
      </c>
      <c r="AD327">
        <f t="shared" si="52"/>
        <v>16.822345679012344</v>
      </c>
      <c r="AE327">
        <f t="shared" si="53"/>
        <v>1.4092213554074073</v>
      </c>
      <c r="AF327" s="9"/>
      <c r="AG327" s="22">
        <v>1.4962800000000001</v>
      </c>
      <c r="AH327" s="22">
        <v>20.7546</v>
      </c>
      <c r="AI327" s="22">
        <v>-6.5277099999999999E-3</v>
      </c>
      <c r="AJ327" s="22">
        <v>317</v>
      </c>
      <c r="AK327" s="22">
        <v>1.4950600000000001</v>
      </c>
      <c r="AL327">
        <f t="shared" si="54"/>
        <v>8.0589012345678999</v>
      </c>
      <c r="AM327">
        <f t="shared" si="55"/>
        <v>12.058372739259257</v>
      </c>
      <c r="AP327" s="9"/>
      <c r="AQ327" s="22">
        <v>8.3770800000000006E-2</v>
      </c>
      <c r="AR327" s="22">
        <v>26.063300000000002</v>
      </c>
      <c r="AS327" s="22">
        <v>-1.3629199999999999E-2</v>
      </c>
      <c r="AT327" s="22">
        <v>317</v>
      </c>
      <c r="AU327" s="22">
        <v>8.3343500000000001E-2</v>
      </c>
      <c r="AV327">
        <f t="shared" si="56"/>
        <v>16.826172839506171</v>
      </c>
      <c r="AW327">
        <f t="shared" si="57"/>
        <v>1.4095419597037036</v>
      </c>
      <c r="AX327" s="9"/>
      <c r="AY327" s="22">
        <v>1.4962800000000001</v>
      </c>
      <c r="AZ327" s="22">
        <v>29.640699999999999</v>
      </c>
      <c r="BA327" s="22">
        <v>-6.4605699999999997E-3</v>
      </c>
      <c r="BB327" s="22">
        <v>317</v>
      </c>
      <c r="BC327" s="22">
        <v>1.4950600000000001</v>
      </c>
      <c r="BD327">
        <f t="shared" si="58"/>
        <v>7.9760123456790106</v>
      </c>
      <c r="BE327">
        <f t="shared" si="59"/>
        <v>11.93434775259259</v>
      </c>
    </row>
    <row r="328" spans="6:57">
      <c r="F328" s="9"/>
      <c r="G328" s="22">
        <v>7.8735399999999997E-2</v>
      </c>
      <c r="H328" s="22">
        <v>8.3839000000000006</v>
      </c>
      <c r="I328" s="22">
        <v>-1.3632200000000001E-2</v>
      </c>
      <c r="J328" s="22">
        <v>318</v>
      </c>
      <c r="K328" s="22">
        <v>7.8338599999999994E-2</v>
      </c>
      <c r="L328">
        <f t="shared" si="48"/>
        <v>16.829876543209878</v>
      </c>
      <c r="M328">
        <f t="shared" si="49"/>
        <v>1.3251070615802469</v>
      </c>
      <c r="N328" s="9"/>
      <c r="O328" s="22">
        <v>1.5013099999999999</v>
      </c>
      <c r="P328" s="22">
        <v>11.961399999999999</v>
      </c>
      <c r="Q328" s="22">
        <v>-6.61621E-3</v>
      </c>
      <c r="R328" s="22">
        <v>318</v>
      </c>
      <c r="S328" s="22">
        <v>1.5005500000000001</v>
      </c>
      <c r="T328">
        <f t="shared" si="50"/>
        <v>8.1681604938271608</v>
      </c>
      <c r="U328">
        <f t="shared" si="51"/>
        <v>12.262941030987655</v>
      </c>
      <c r="X328" s="9"/>
      <c r="Y328" s="22">
        <v>7.8735399999999997E-2</v>
      </c>
      <c r="Z328" s="22">
        <v>17.187100000000001</v>
      </c>
      <c r="AA328" s="22">
        <v>-1.3629199999999999E-2</v>
      </c>
      <c r="AB328" s="22">
        <v>318</v>
      </c>
      <c r="AC328" s="22">
        <v>7.8277600000000003E-2</v>
      </c>
      <c r="AD328">
        <f t="shared" si="52"/>
        <v>16.826172839506171</v>
      </c>
      <c r="AE328">
        <f t="shared" si="53"/>
        <v>1.324815448987654</v>
      </c>
      <c r="AF328" s="9"/>
      <c r="AG328" s="22">
        <v>1.5013099999999999</v>
      </c>
      <c r="AH328" s="22">
        <v>20.764600000000002</v>
      </c>
      <c r="AI328" s="22">
        <v>-6.3507099999999999E-3</v>
      </c>
      <c r="AJ328" s="22">
        <v>318</v>
      </c>
      <c r="AK328" s="22">
        <v>1.50024</v>
      </c>
      <c r="AL328">
        <f t="shared" si="54"/>
        <v>7.8403827160493833</v>
      </c>
      <c r="AM328">
        <f t="shared" si="55"/>
        <v>11.7708449754321</v>
      </c>
      <c r="AP328" s="9"/>
      <c r="AQ328" s="22">
        <v>7.8735399999999997E-2</v>
      </c>
      <c r="AR328" s="22">
        <v>26.0733</v>
      </c>
      <c r="AS328" s="22">
        <v>-1.3632200000000001E-2</v>
      </c>
      <c r="AT328" s="22">
        <v>318</v>
      </c>
      <c r="AU328" s="22">
        <v>7.8216599999999997E-2</v>
      </c>
      <c r="AV328">
        <f t="shared" si="56"/>
        <v>16.829876543209878</v>
      </c>
      <c r="AW328">
        <f t="shared" si="57"/>
        <v>1.3251070615802469</v>
      </c>
      <c r="AX328" s="9"/>
      <c r="AY328" s="22">
        <v>1.5013099999999999</v>
      </c>
      <c r="AZ328" s="22">
        <v>29.6508</v>
      </c>
      <c r="BA328" s="22">
        <v>-6.2866199999999997E-3</v>
      </c>
      <c r="BB328" s="22">
        <v>318</v>
      </c>
      <c r="BC328" s="22">
        <v>1.50024</v>
      </c>
      <c r="BD328">
        <f t="shared" si="58"/>
        <v>7.7612592592592584</v>
      </c>
      <c r="BE328">
        <f t="shared" si="59"/>
        <v>11.652056138518518</v>
      </c>
    </row>
    <row r="329" spans="6:57">
      <c r="F329" s="9"/>
      <c r="G329" s="22">
        <v>7.3700000000000002E-2</v>
      </c>
      <c r="H329" s="22">
        <v>8.3939699999999995</v>
      </c>
      <c r="I329" s="22">
        <v>-1.3632200000000001E-2</v>
      </c>
      <c r="J329" s="22">
        <v>319</v>
      </c>
      <c r="K329" s="22">
        <v>7.3150599999999996E-2</v>
      </c>
      <c r="L329">
        <f t="shared" si="48"/>
        <v>16.829876543209878</v>
      </c>
      <c r="M329">
        <f t="shared" si="49"/>
        <v>1.2403619012345679</v>
      </c>
      <c r="N329" s="9"/>
      <c r="O329" s="22">
        <v>1.5063500000000001</v>
      </c>
      <c r="P329" s="22">
        <v>11.971500000000001</v>
      </c>
      <c r="Q329" s="22">
        <v>-6.4300499999999997E-3</v>
      </c>
      <c r="R329" s="22">
        <v>319</v>
      </c>
      <c r="S329" s="22">
        <v>1.50604</v>
      </c>
      <c r="T329">
        <f t="shared" si="50"/>
        <v>7.9383333333333317</v>
      </c>
      <c r="U329">
        <f t="shared" si="51"/>
        <v>11.957908416666665</v>
      </c>
      <c r="X329" s="9"/>
      <c r="Y329" s="22">
        <v>7.3700000000000002E-2</v>
      </c>
      <c r="Z329" s="22">
        <v>17.197199999999999</v>
      </c>
      <c r="AA329" s="22">
        <v>-1.362E-2</v>
      </c>
      <c r="AB329" s="22">
        <v>319</v>
      </c>
      <c r="AC329" s="22">
        <v>7.3150599999999996E-2</v>
      </c>
      <c r="AD329">
        <f t="shared" si="52"/>
        <v>16.814814814814813</v>
      </c>
      <c r="AE329">
        <f t="shared" si="53"/>
        <v>1.2392518518518518</v>
      </c>
      <c r="AF329" s="9"/>
      <c r="AG329" s="22">
        <v>1.5063500000000001</v>
      </c>
      <c r="AH329" s="22">
        <v>20.774699999999999</v>
      </c>
      <c r="AI329" s="22">
        <v>-6.1675999999999996E-3</v>
      </c>
      <c r="AJ329" s="22">
        <v>319</v>
      </c>
      <c r="AK329" s="22">
        <v>1.50543</v>
      </c>
      <c r="AL329">
        <f t="shared" si="54"/>
        <v>7.6143209876543203</v>
      </c>
      <c r="AM329">
        <f t="shared" si="55"/>
        <v>11.469832419753086</v>
      </c>
      <c r="AP329" s="9"/>
      <c r="AQ329" s="22">
        <v>7.3700000000000002E-2</v>
      </c>
      <c r="AR329" s="22">
        <v>26.083400000000001</v>
      </c>
      <c r="AS329" s="22">
        <v>-1.36353E-2</v>
      </c>
      <c r="AT329" s="22">
        <v>319</v>
      </c>
      <c r="AU329" s="22">
        <v>7.3120099999999993E-2</v>
      </c>
      <c r="AV329">
        <f t="shared" si="56"/>
        <v>16.833703703703701</v>
      </c>
      <c r="AW329">
        <f t="shared" si="57"/>
        <v>1.2406439629629629</v>
      </c>
      <c r="AX329" s="9"/>
      <c r="AY329" s="22">
        <v>1.5063500000000001</v>
      </c>
      <c r="AZ329" s="22">
        <v>29.660900000000002</v>
      </c>
      <c r="BA329" s="22">
        <v>-6.0943600000000001E-3</v>
      </c>
      <c r="BB329" s="22">
        <v>319</v>
      </c>
      <c r="BC329" s="22">
        <v>1.50482</v>
      </c>
      <c r="BD329">
        <f t="shared" si="58"/>
        <v>7.5239012345679015</v>
      </c>
      <c r="BE329">
        <f t="shared" si="59"/>
        <v>11.333628624691359</v>
      </c>
    </row>
    <row r="330" spans="6:57">
      <c r="F330" s="9"/>
      <c r="G330" s="22">
        <v>6.8664600000000006E-2</v>
      </c>
      <c r="H330" s="22">
        <v>8.4040400000000002</v>
      </c>
      <c r="I330" s="22">
        <v>-1.3629199999999999E-2</v>
      </c>
      <c r="J330" s="22">
        <v>320</v>
      </c>
      <c r="K330" s="22">
        <v>6.8115200000000001E-2</v>
      </c>
      <c r="L330">
        <f t="shared" si="48"/>
        <v>16.826172839506171</v>
      </c>
      <c r="M330">
        <f t="shared" si="49"/>
        <v>1.1553624275555556</v>
      </c>
      <c r="N330" s="9"/>
      <c r="O330" s="22">
        <v>1.5113799999999999</v>
      </c>
      <c r="P330" s="22">
        <v>11.9815</v>
      </c>
      <c r="Q330" s="22">
        <v>-6.2408400000000001E-3</v>
      </c>
      <c r="R330" s="22">
        <v>320</v>
      </c>
      <c r="S330" s="22">
        <v>1.5106200000000001</v>
      </c>
      <c r="T330">
        <f t="shared" si="50"/>
        <v>7.70474074074074</v>
      </c>
      <c r="U330">
        <f t="shared" si="51"/>
        <v>11.644791060740738</v>
      </c>
      <c r="X330" s="9"/>
      <c r="Y330" s="22">
        <v>6.8664600000000006E-2</v>
      </c>
      <c r="Z330" s="22">
        <v>17.2073</v>
      </c>
      <c r="AA330" s="22">
        <v>-1.3616899999999999E-2</v>
      </c>
      <c r="AB330" s="22">
        <v>320</v>
      </c>
      <c r="AC330" s="22">
        <v>6.8145800000000006E-2</v>
      </c>
      <c r="AD330">
        <f t="shared" si="52"/>
        <v>16.810987654320986</v>
      </c>
      <c r="AE330">
        <f t="shared" si="53"/>
        <v>1.1543197428888889</v>
      </c>
      <c r="AF330" s="9"/>
      <c r="AG330" s="22">
        <v>1.5113799999999999</v>
      </c>
      <c r="AH330" s="22">
        <v>20.784800000000001</v>
      </c>
      <c r="AI330" s="22">
        <v>-5.9845000000000002E-3</v>
      </c>
      <c r="AJ330" s="22">
        <v>320</v>
      </c>
      <c r="AK330" s="22">
        <v>1.51031</v>
      </c>
      <c r="AL330">
        <f t="shared" si="54"/>
        <v>7.3882716049382715</v>
      </c>
      <c r="AM330">
        <f t="shared" si="55"/>
        <v>11.166485938271604</v>
      </c>
      <c r="AP330" s="9"/>
      <c r="AQ330" s="22">
        <v>6.8664600000000006E-2</v>
      </c>
      <c r="AR330" s="22">
        <v>26.093499999999999</v>
      </c>
      <c r="AS330" s="22">
        <v>-1.3638300000000001E-2</v>
      </c>
      <c r="AT330" s="22">
        <v>320</v>
      </c>
      <c r="AU330" s="22">
        <v>6.8145800000000006E-2</v>
      </c>
      <c r="AV330">
        <f t="shared" si="56"/>
        <v>16.837407407407408</v>
      </c>
      <c r="AW330">
        <f t="shared" si="57"/>
        <v>1.1561338446666669</v>
      </c>
      <c r="AX330" s="9"/>
      <c r="AY330" s="22">
        <v>1.5113799999999999</v>
      </c>
      <c r="AZ330" s="22">
        <v>29.670999999999999</v>
      </c>
      <c r="BA330" s="22">
        <v>-5.9021000000000004E-3</v>
      </c>
      <c r="BB330" s="22">
        <v>320</v>
      </c>
      <c r="BC330" s="22">
        <v>1.5097</v>
      </c>
      <c r="BD330">
        <f t="shared" si="58"/>
        <v>7.2865432098765437</v>
      </c>
      <c r="BE330">
        <f t="shared" si="59"/>
        <v>11.01273567654321</v>
      </c>
    </row>
    <row r="331" spans="6:57">
      <c r="F331" s="9"/>
      <c r="G331" s="22">
        <v>6.3629199999999997E-2</v>
      </c>
      <c r="H331" s="22">
        <v>8.4141100000000009</v>
      </c>
      <c r="I331" s="22">
        <v>-1.3632200000000001E-2</v>
      </c>
      <c r="J331" s="22">
        <v>321</v>
      </c>
      <c r="K331" s="22">
        <v>6.31409E-2</v>
      </c>
      <c r="L331">
        <f t="shared" si="48"/>
        <v>16.829876543209878</v>
      </c>
      <c r="M331">
        <f t="shared" si="49"/>
        <v>1.0708715805432099</v>
      </c>
      <c r="N331" s="9"/>
      <c r="O331" s="22">
        <v>1.5164200000000001</v>
      </c>
      <c r="P331" s="22">
        <v>11.9916</v>
      </c>
      <c r="Q331" s="22">
        <v>-6.0394300000000001E-3</v>
      </c>
      <c r="R331" s="22">
        <v>321</v>
      </c>
      <c r="S331" s="22">
        <v>1.5155000000000001</v>
      </c>
      <c r="T331">
        <f t="shared" si="50"/>
        <v>7.4560864197530865</v>
      </c>
      <c r="U331">
        <f t="shared" si="51"/>
        <v>11.306558568641977</v>
      </c>
      <c r="X331" s="9"/>
      <c r="Y331" s="22">
        <v>6.3629199999999997E-2</v>
      </c>
      <c r="Z331" s="22">
        <v>17.217400000000001</v>
      </c>
      <c r="AA331" s="22">
        <v>-1.36139E-2</v>
      </c>
      <c r="AB331" s="22">
        <v>321</v>
      </c>
      <c r="AC331" s="22">
        <v>6.3110399999999997E-2</v>
      </c>
      <c r="AD331">
        <f t="shared" si="52"/>
        <v>16.807283950617283</v>
      </c>
      <c r="AE331">
        <f t="shared" si="53"/>
        <v>1.0694340319506173</v>
      </c>
      <c r="AF331" s="9"/>
      <c r="AG331" s="22">
        <v>1.5164200000000001</v>
      </c>
      <c r="AH331" s="22">
        <v>20.794799999999999</v>
      </c>
      <c r="AI331" s="22">
        <v>-5.7861299999999996E-3</v>
      </c>
      <c r="AJ331" s="22">
        <v>321</v>
      </c>
      <c r="AK331" s="22">
        <v>1.5155000000000001</v>
      </c>
      <c r="AL331">
        <f t="shared" si="54"/>
        <v>7.143370370370369</v>
      </c>
      <c r="AM331">
        <f t="shared" si="55"/>
        <v>10.832349697037035</v>
      </c>
      <c r="AP331" s="9"/>
      <c r="AQ331" s="22">
        <v>6.3629199999999997E-2</v>
      </c>
      <c r="AR331" s="22">
        <v>26.1035</v>
      </c>
      <c r="AS331" s="22">
        <v>-1.36475E-2</v>
      </c>
      <c r="AT331" s="22">
        <v>321</v>
      </c>
      <c r="AU331" s="22">
        <v>6.3171400000000003E-2</v>
      </c>
      <c r="AV331">
        <f t="shared" si="56"/>
        <v>16.848765432098766</v>
      </c>
      <c r="AW331">
        <f t="shared" si="57"/>
        <v>1.0720734654320987</v>
      </c>
      <c r="AX331" s="9"/>
      <c r="AY331" s="22">
        <v>1.5164200000000001</v>
      </c>
      <c r="AZ331" s="22">
        <v>29.681000000000001</v>
      </c>
      <c r="BA331" s="22">
        <v>-5.6976300000000004E-3</v>
      </c>
      <c r="BB331" s="22">
        <v>321</v>
      </c>
      <c r="BC331" s="22">
        <v>1.5152000000000001</v>
      </c>
      <c r="BD331">
        <f t="shared" si="58"/>
        <v>7.0341111111111108</v>
      </c>
      <c r="BE331">
        <f t="shared" si="59"/>
        <v>10.666666771111112</v>
      </c>
    </row>
    <row r="332" spans="6:57">
      <c r="F332" s="9"/>
      <c r="G332" s="22">
        <v>5.8593800000000001E-2</v>
      </c>
      <c r="H332" s="22">
        <v>8.4241899999999994</v>
      </c>
      <c r="I332" s="22">
        <v>-1.3638300000000001E-2</v>
      </c>
      <c r="J332" s="22">
        <v>322</v>
      </c>
      <c r="K332" s="22">
        <v>5.8105499999999997E-2</v>
      </c>
      <c r="L332">
        <f t="shared" ref="L332:L364" si="60">-I332/$F$2*1000</f>
        <v>16.837407407407408</v>
      </c>
      <c r="M332">
        <f t="shared" ref="M332:M364" si="61">L332*G332</f>
        <v>0.98656768214814816</v>
      </c>
      <c r="N332" s="9"/>
      <c r="O332" s="22">
        <v>1.52145</v>
      </c>
      <c r="P332" s="22">
        <v>12.0017</v>
      </c>
      <c r="Q332" s="22">
        <v>-5.8258099999999998E-3</v>
      </c>
      <c r="R332" s="22">
        <v>322</v>
      </c>
      <c r="S332" s="22">
        <v>1.5203899999999999</v>
      </c>
      <c r="T332">
        <f t="shared" ref="T332:T364" si="62">-Q332/$F$2*1000</f>
        <v>7.1923580246913579</v>
      </c>
      <c r="U332">
        <f t="shared" ref="U332:U364" si="63">T332*O332</f>
        <v>10.942813116666667</v>
      </c>
      <c r="X332" s="9"/>
      <c r="Y332" s="22">
        <v>5.8593800000000001E-2</v>
      </c>
      <c r="Z332" s="22">
        <v>17.227399999999999</v>
      </c>
      <c r="AA332" s="22">
        <v>-1.3616899999999999E-2</v>
      </c>
      <c r="AB332" s="22">
        <v>322</v>
      </c>
      <c r="AC332" s="22">
        <v>5.8075000000000002E-2</v>
      </c>
      <c r="AD332">
        <f t="shared" ref="AD332:AD364" si="64">-AA332/$F$2*1000</f>
        <v>16.810987654320986</v>
      </c>
      <c r="AE332">
        <f t="shared" ref="AE332:AE364" si="65">AD332*Y332</f>
        <v>0.98501964841975298</v>
      </c>
      <c r="AF332" s="9"/>
      <c r="AG332" s="22">
        <v>1.52145</v>
      </c>
      <c r="AH332" s="22">
        <v>20.8049</v>
      </c>
      <c r="AI332" s="22">
        <v>-5.5816700000000004E-3</v>
      </c>
      <c r="AJ332" s="22">
        <v>322</v>
      </c>
      <c r="AK332" s="22">
        <v>1.5209999999999999</v>
      </c>
      <c r="AL332">
        <f t="shared" ref="AL332:AL364" si="66">-AI332/$F$2*1000</f>
        <v>6.8909506172839503</v>
      </c>
      <c r="AM332">
        <f t="shared" ref="AM332:AM364" si="67">AL332*AG332</f>
        <v>10.484236816666666</v>
      </c>
      <c r="AP332" s="9"/>
      <c r="AQ332" s="22">
        <v>5.8593800000000001E-2</v>
      </c>
      <c r="AR332" s="22">
        <v>26.113600000000002</v>
      </c>
      <c r="AS332" s="22">
        <v>-1.36536E-2</v>
      </c>
      <c r="AT332" s="22">
        <v>322</v>
      </c>
      <c r="AU332" s="22">
        <v>5.8136E-2</v>
      </c>
      <c r="AV332">
        <f t="shared" ref="AV332:AV364" si="68">-AS332/$F$2*1000</f>
        <v>16.856296296296296</v>
      </c>
      <c r="AW332">
        <f t="shared" ref="AW332:AW364" si="69">AV332*AQ332</f>
        <v>0.9876744539259259</v>
      </c>
      <c r="AX332" s="9"/>
      <c r="AY332" s="22">
        <v>1.52145</v>
      </c>
      <c r="AZ332" s="22">
        <v>29.691099999999999</v>
      </c>
      <c r="BA332" s="22">
        <v>-5.4992699999999997E-3</v>
      </c>
      <c r="BB332" s="22">
        <v>322</v>
      </c>
      <c r="BC332" s="22">
        <v>1.5209999999999999</v>
      </c>
      <c r="BD332">
        <f t="shared" ref="BD332:BD364" si="70">-BA332/$F$2*1000</f>
        <v>6.7892222222222216</v>
      </c>
      <c r="BE332">
        <f t="shared" ref="BE332:BE364" si="71">BD332*AY332</f>
        <v>10.329462149999999</v>
      </c>
    </row>
    <row r="333" spans="6:57">
      <c r="F333" s="9"/>
      <c r="G333" s="22">
        <v>5.3558300000000003E-2</v>
      </c>
      <c r="H333" s="22">
        <v>8.4342600000000001</v>
      </c>
      <c r="I333" s="22">
        <v>-1.36475E-2</v>
      </c>
      <c r="J333" s="22">
        <v>323</v>
      </c>
      <c r="K333" s="22">
        <v>5.3131100000000001E-2</v>
      </c>
      <c r="L333">
        <f t="shared" si="60"/>
        <v>16.848765432098766</v>
      </c>
      <c r="M333">
        <f t="shared" si="61"/>
        <v>0.90239123364197538</v>
      </c>
      <c r="N333" s="9"/>
      <c r="O333" s="22">
        <v>1.5264899999999999</v>
      </c>
      <c r="P333" s="22">
        <v>12.011699999999999</v>
      </c>
      <c r="Q333" s="22">
        <v>-5.5908199999999998E-3</v>
      </c>
      <c r="R333" s="22">
        <v>323</v>
      </c>
      <c r="S333" s="22">
        <v>1.5258799999999999</v>
      </c>
      <c r="T333">
        <f t="shared" si="62"/>
        <v>6.902246913580246</v>
      </c>
      <c r="U333">
        <f t="shared" si="63"/>
        <v>10.536210891111109</v>
      </c>
      <c r="X333" s="9"/>
      <c r="Y333" s="22">
        <v>5.3558300000000003E-2</v>
      </c>
      <c r="Z333" s="22">
        <v>17.237500000000001</v>
      </c>
      <c r="AA333" s="22">
        <v>-1.3623E-2</v>
      </c>
      <c r="AB333" s="22">
        <v>323</v>
      </c>
      <c r="AC333" s="22">
        <v>5.3131100000000001E-2</v>
      </c>
      <c r="AD333">
        <f t="shared" si="64"/>
        <v>16.818518518518516</v>
      </c>
      <c r="AE333">
        <f t="shared" si="65"/>
        <v>0.90077126037037025</v>
      </c>
      <c r="AF333" s="9"/>
      <c r="AG333" s="22">
        <v>1.5264899999999999</v>
      </c>
      <c r="AH333" s="22">
        <v>20.815000000000001</v>
      </c>
      <c r="AI333" s="22">
        <v>-5.3527799999999997E-3</v>
      </c>
      <c r="AJ333" s="22">
        <v>323</v>
      </c>
      <c r="AK333" s="22">
        <v>1.5261800000000001</v>
      </c>
      <c r="AL333">
        <f t="shared" si="66"/>
        <v>6.6083703703703698</v>
      </c>
      <c r="AM333">
        <f t="shared" si="67"/>
        <v>10.087611286666665</v>
      </c>
      <c r="AP333" s="9"/>
      <c r="AQ333" s="22">
        <v>5.3558300000000003E-2</v>
      </c>
      <c r="AR333" s="22">
        <v>26.123699999999999</v>
      </c>
      <c r="AS333" s="22">
        <v>-1.36597E-2</v>
      </c>
      <c r="AT333" s="22">
        <v>323</v>
      </c>
      <c r="AU333" s="22">
        <v>5.3039599999999999E-2</v>
      </c>
      <c r="AV333">
        <f t="shared" si="68"/>
        <v>16.863827160493827</v>
      </c>
      <c r="AW333">
        <f t="shared" si="69"/>
        <v>0.90319791420987661</v>
      </c>
      <c r="AX333" s="9"/>
      <c r="AY333" s="22">
        <v>1.5264899999999999</v>
      </c>
      <c r="AZ333" s="22">
        <v>29.7012</v>
      </c>
      <c r="BA333" s="22">
        <v>-5.2642799999999997E-3</v>
      </c>
      <c r="BB333" s="22">
        <v>323</v>
      </c>
      <c r="BC333" s="22">
        <v>1.5255700000000001</v>
      </c>
      <c r="BD333">
        <f t="shared" si="70"/>
        <v>6.4991111111111097</v>
      </c>
      <c r="BE333">
        <f t="shared" si="71"/>
        <v>9.9208281199999977</v>
      </c>
    </row>
    <row r="334" spans="6:57">
      <c r="F334" s="9"/>
      <c r="G334" s="22">
        <v>4.8522900000000001E-2</v>
      </c>
      <c r="H334" s="22">
        <v>8.4443300000000008</v>
      </c>
      <c r="I334" s="22">
        <v>-1.36536E-2</v>
      </c>
      <c r="J334" s="22">
        <v>324</v>
      </c>
      <c r="K334" s="22">
        <v>4.8471100000000003E-2</v>
      </c>
      <c r="L334">
        <f t="shared" si="60"/>
        <v>16.856296296296296</v>
      </c>
      <c r="M334">
        <f t="shared" si="61"/>
        <v>0.81791637955555552</v>
      </c>
      <c r="N334" s="9"/>
      <c r="O334" s="22">
        <v>1.53152</v>
      </c>
      <c r="P334" s="22">
        <v>12.021800000000001</v>
      </c>
      <c r="Q334" s="22">
        <v>-5.3558299999999998E-3</v>
      </c>
      <c r="R334" s="22">
        <v>324</v>
      </c>
      <c r="S334" s="22">
        <v>1.5310699999999999</v>
      </c>
      <c r="T334">
        <f t="shared" si="62"/>
        <v>6.612135802469135</v>
      </c>
      <c r="U334">
        <f t="shared" si="63"/>
        <v>10.12661822419753</v>
      </c>
      <c r="X334" s="9"/>
      <c r="Y334" s="22">
        <v>4.8522900000000001E-2</v>
      </c>
      <c r="Z334" s="22">
        <v>17.247599999999998</v>
      </c>
      <c r="AA334" s="22">
        <v>-1.3632200000000001E-2</v>
      </c>
      <c r="AB334" s="22">
        <v>324</v>
      </c>
      <c r="AC334" s="22">
        <v>4.8458899999999999E-2</v>
      </c>
      <c r="AD334">
        <f t="shared" si="64"/>
        <v>16.829876543209878</v>
      </c>
      <c r="AE334">
        <f t="shared" si="65"/>
        <v>0.81663441651851854</v>
      </c>
      <c r="AF334" s="9"/>
      <c r="AG334" s="22">
        <v>1.53152</v>
      </c>
      <c r="AH334" s="22">
        <v>20.825099999999999</v>
      </c>
      <c r="AI334" s="22">
        <v>-5.13E-3</v>
      </c>
      <c r="AJ334" s="22">
        <v>324</v>
      </c>
      <c r="AK334" s="22">
        <v>1.5313699999999999</v>
      </c>
      <c r="AL334">
        <f t="shared" si="66"/>
        <v>6.333333333333333</v>
      </c>
      <c r="AM334">
        <f t="shared" si="67"/>
        <v>9.6996266666666653</v>
      </c>
      <c r="AP334" s="9"/>
      <c r="AQ334" s="22">
        <v>4.8522900000000001E-2</v>
      </c>
      <c r="AR334" s="22">
        <v>26.133800000000001</v>
      </c>
      <c r="AS334" s="22">
        <v>-1.3665800000000001E-2</v>
      </c>
      <c r="AT334" s="22">
        <v>324</v>
      </c>
      <c r="AU334" s="22">
        <v>4.8474099999999999E-2</v>
      </c>
      <c r="AV334">
        <f t="shared" si="68"/>
        <v>16.871358024691357</v>
      </c>
      <c r="AW334">
        <f t="shared" si="69"/>
        <v>0.81864721829629628</v>
      </c>
      <c r="AX334" s="9"/>
      <c r="AY334" s="22">
        <v>1.53152</v>
      </c>
      <c r="AZ334" s="22">
        <v>29.711200000000002</v>
      </c>
      <c r="BA334" s="22">
        <v>-5.04456E-3</v>
      </c>
      <c r="BB334" s="22">
        <v>324</v>
      </c>
      <c r="BC334" s="22">
        <v>1.5307599999999999</v>
      </c>
      <c r="BD334">
        <f t="shared" si="70"/>
        <v>6.2278518518518515</v>
      </c>
      <c r="BE334">
        <f t="shared" si="71"/>
        <v>9.5380796681481481</v>
      </c>
    </row>
    <row r="335" spans="6:57">
      <c r="F335" s="9"/>
      <c r="G335" s="22">
        <v>4.3487499999999998E-2</v>
      </c>
      <c r="H335" s="22">
        <v>8.4543999999999997</v>
      </c>
      <c r="I335" s="22">
        <v>-1.36627E-2</v>
      </c>
      <c r="J335" s="22">
        <v>325</v>
      </c>
      <c r="K335" s="22">
        <v>4.3435700000000001E-2</v>
      </c>
      <c r="L335">
        <f t="shared" si="60"/>
        <v>16.86753086419753</v>
      </c>
      <c r="M335">
        <f t="shared" si="61"/>
        <v>0.73352674845679</v>
      </c>
      <c r="N335" s="9"/>
      <c r="O335" s="22">
        <v>1.5365599999999999</v>
      </c>
      <c r="P335" s="22">
        <v>12.0319</v>
      </c>
      <c r="Q335" s="22">
        <v>-5.1055900000000001E-3</v>
      </c>
      <c r="R335" s="22">
        <v>325</v>
      </c>
      <c r="S335" s="22">
        <v>1.5353399999999999</v>
      </c>
      <c r="T335">
        <f t="shared" si="62"/>
        <v>6.303197530864197</v>
      </c>
      <c r="U335">
        <f t="shared" si="63"/>
        <v>9.6852411980246895</v>
      </c>
      <c r="X335" s="9"/>
      <c r="Y335" s="22">
        <v>4.3487499999999998E-2</v>
      </c>
      <c r="Z335" s="22">
        <v>17.2576</v>
      </c>
      <c r="AA335" s="22">
        <v>-1.3638300000000001E-2</v>
      </c>
      <c r="AB335" s="22">
        <v>325</v>
      </c>
      <c r="AC335" s="22">
        <v>4.34784E-2</v>
      </c>
      <c r="AD335">
        <f t="shared" si="64"/>
        <v>16.837407407407408</v>
      </c>
      <c r="AE335">
        <f t="shared" si="65"/>
        <v>0.73221675462962965</v>
      </c>
      <c r="AF335" s="9"/>
      <c r="AG335" s="22">
        <v>1.5365599999999999</v>
      </c>
      <c r="AH335" s="22">
        <v>20.835100000000001</v>
      </c>
      <c r="AI335" s="22">
        <v>-4.8767100000000002E-3</v>
      </c>
      <c r="AJ335" s="22">
        <v>325</v>
      </c>
      <c r="AK335" s="22">
        <v>1.5353399999999999</v>
      </c>
      <c r="AL335">
        <f t="shared" si="66"/>
        <v>6.0206296296296289</v>
      </c>
      <c r="AM335">
        <f t="shared" si="67"/>
        <v>9.2510586637037022</v>
      </c>
      <c r="AP335" s="9"/>
      <c r="AQ335" s="22">
        <v>4.3487499999999998E-2</v>
      </c>
      <c r="AR335" s="22">
        <v>26.143799999999999</v>
      </c>
      <c r="AS335" s="22">
        <v>-1.3677999999999999E-2</v>
      </c>
      <c r="AT335" s="22">
        <v>325</v>
      </c>
      <c r="AU335" s="22">
        <v>4.3447899999999998E-2</v>
      </c>
      <c r="AV335">
        <f t="shared" si="68"/>
        <v>16.886419753086418</v>
      </c>
      <c r="AW335">
        <f t="shared" si="69"/>
        <v>0.73434817901234561</v>
      </c>
      <c r="AX335" s="9"/>
      <c r="AY335" s="22">
        <v>1.5365599999999999</v>
      </c>
      <c r="AZ335" s="22">
        <v>29.721299999999999</v>
      </c>
      <c r="BA335" s="22">
        <v>-4.7967499999999998E-3</v>
      </c>
      <c r="BB335" s="22">
        <v>325</v>
      </c>
      <c r="BC335" s="22">
        <v>1.5353399999999999</v>
      </c>
      <c r="BD335">
        <f t="shared" si="70"/>
        <v>5.9219135802469127</v>
      </c>
      <c r="BE335">
        <f t="shared" si="71"/>
        <v>9.0993755308641955</v>
      </c>
    </row>
    <row r="336" spans="6:57">
      <c r="F336" s="9"/>
      <c r="G336" s="22">
        <v>3.8452100000000003E-2</v>
      </c>
      <c r="H336" s="22">
        <v>8.4644700000000004</v>
      </c>
      <c r="I336" s="22">
        <v>-1.36749E-2</v>
      </c>
      <c r="J336" s="22">
        <v>326</v>
      </c>
      <c r="K336" s="22">
        <v>3.8388100000000001E-2</v>
      </c>
      <c r="L336">
        <f t="shared" si="60"/>
        <v>16.882592592592591</v>
      </c>
      <c r="M336">
        <f t="shared" si="61"/>
        <v>0.64917113862962961</v>
      </c>
      <c r="N336" s="9"/>
      <c r="O336" s="22">
        <v>1.5416000000000001</v>
      </c>
      <c r="P336" s="22">
        <v>12.042</v>
      </c>
      <c r="Q336" s="22">
        <v>-4.8632800000000002E-3</v>
      </c>
      <c r="R336" s="22">
        <v>326</v>
      </c>
      <c r="S336" s="22">
        <v>1.54053</v>
      </c>
      <c r="T336">
        <f t="shared" si="62"/>
        <v>6.0040493827160493</v>
      </c>
      <c r="U336">
        <f t="shared" si="63"/>
        <v>9.2558425283950623</v>
      </c>
      <c r="X336" s="9"/>
      <c r="Y336" s="22">
        <v>3.8452100000000003E-2</v>
      </c>
      <c r="Z336" s="22">
        <v>17.267700000000001</v>
      </c>
      <c r="AA336" s="22">
        <v>-1.36414E-2</v>
      </c>
      <c r="AB336" s="22">
        <v>326</v>
      </c>
      <c r="AC336" s="22">
        <v>3.8360600000000002E-2</v>
      </c>
      <c r="AD336">
        <f t="shared" si="64"/>
        <v>16.841234567901232</v>
      </c>
      <c r="AE336">
        <f t="shared" si="65"/>
        <v>0.64758083572839498</v>
      </c>
      <c r="AF336" s="9"/>
      <c r="AG336" s="22">
        <v>1.5416000000000001</v>
      </c>
      <c r="AH336" s="22">
        <v>20.845199999999998</v>
      </c>
      <c r="AI336" s="22">
        <v>-4.6267699999999997E-3</v>
      </c>
      <c r="AJ336" s="22">
        <v>326</v>
      </c>
      <c r="AK336" s="22">
        <v>1.53992</v>
      </c>
      <c r="AL336">
        <f t="shared" si="66"/>
        <v>5.712061728395061</v>
      </c>
      <c r="AM336">
        <f t="shared" si="67"/>
        <v>8.8057143604938268</v>
      </c>
      <c r="AP336" s="9"/>
      <c r="AQ336" s="22">
        <v>3.8452100000000003E-2</v>
      </c>
      <c r="AR336" s="22">
        <v>26.1539</v>
      </c>
      <c r="AS336" s="22">
        <v>-1.3681E-2</v>
      </c>
      <c r="AT336" s="22">
        <v>326</v>
      </c>
      <c r="AU336" s="22">
        <v>3.8391099999999997E-2</v>
      </c>
      <c r="AV336">
        <f t="shared" si="68"/>
        <v>16.890123456790121</v>
      </c>
      <c r="AW336">
        <f t="shared" si="69"/>
        <v>0.64946071617283951</v>
      </c>
      <c r="AX336" s="9"/>
      <c r="AY336" s="22">
        <v>1.5416000000000001</v>
      </c>
      <c r="AZ336" s="22">
        <v>29.731400000000001</v>
      </c>
      <c r="BA336" s="22">
        <v>-4.5459000000000003E-3</v>
      </c>
      <c r="BB336" s="22">
        <v>326</v>
      </c>
      <c r="BC336" s="22">
        <v>1.54053</v>
      </c>
      <c r="BD336">
        <f t="shared" si="70"/>
        <v>5.612222222222222</v>
      </c>
      <c r="BE336">
        <f t="shared" si="71"/>
        <v>8.6518017777777771</v>
      </c>
    </row>
    <row r="337" spans="6:57">
      <c r="F337" s="9"/>
      <c r="G337" s="22">
        <v>3.3416700000000001E-2</v>
      </c>
      <c r="H337" s="22">
        <v>8.4745399999999993</v>
      </c>
      <c r="I337" s="22">
        <v>-1.3677999999999999E-2</v>
      </c>
      <c r="J337" s="22">
        <v>327</v>
      </c>
      <c r="K337" s="22">
        <v>3.3331300000000001E-2</v>
      </c>
      <c r="L337">
        <f t="shared" si="60"/>
        <v>16.886419753086418</v>
      </c>
      <c r="M337">
        <f t="shared" si="61"/>
        <v>0.56428842296296289</v>
      </c>
      <c r="N337" s="9"/>
      <c r="O337" s="22">
        <v>1.5466299999999999</v>
      </c>
      <c r="P337" s="22">
        <v>12.052</v>
      </c>
      <c r="Q337" s="22">
        <v>-4.59808E-3</v>
      </c>
      <c r="R337" s="22">
        <v>327</v>
      </c>
      <c r="S337" s="22">
        <v>1.54541</v>
      </c>
      <c r="T337">
        <f t="shared" si="62"/>
        <v>5.6766419753086419</v>
      </c>
      <c r="U337">
        <f t="shared" si="63"/>
        <v>8.779664778271604</v>
      </c>
      <c r="X337" s="9"/>
      <c r="Y337" s="22">
        <v>3.3416700000000001E-2</v>
      </c>
      <c r="Z337" s="22">
        <v>17.277799999999999</v>
      </c>
      <c r="AA337" s="22">
        <v>-1.3644399999999999E-2</v>
      </c>
      <c r="AB337" s="22">
        <v>327</v>
      </c>
      <c r="AC337" s="22">
        <v>3.3315999999999998E-2</v>
      </c>
      <c r="AD337">
        <f t="shared" si="64"/>
        <v>16.844938271604939</v>
      </c>
      <c r="AE337">
        <f t="shared" si="65"/>
        <v>0.5629022487407408</v>
      </c>
      <c r="AF337" s="9"/>
      <c r="AG337" s="22">
        <v>1.5466299999999999</v>
      </c>
      <c r="AH337" s="22">
        <v>20.8553</v>
      </c>
      <c r="AI337" s="22">
        <v>-4.3618800000000003E-3</v>
      </c>
      <c r="AJ337" s="22">
        <v>327</v>
      </c>
      <c r="AK337" s="22">
        <v>1.54633</v>
      </c>
      <c r="AL337">
        <f t="shared" si="66"/>
        <v>5.3850370370370371</v>
      </c>
      <c r="AM337">
        <f t="shared" si="67"/>
        <v>8.3286598325925922</v>
      </c>
      <c r="AP337" s="9"/>
      <c r="AQ337" s="22">
        <v>3.3416700000000001E-2</v>
      </c>
      <c r="AR337" s="22">
        <v>26.164000000000001</v>
      </c>
      <c r="AS337" s="22">
        <v>-1.3681E-2</v>
      </c>
      <c r="AT337" s="22">
        <v>327</v>
      </c>
      <c r="AU337" s="22">
        <v>3.3370999999999998E-2</v>
      </c>
      <c r="AV337">
        <f t="shared" si="68"/>
        <v>16.890123456790121</v>
      </c>
      <c r="AW337">
        <f t="shared" si="69"/>
        <v>0.56441218851851849</v>
      </c>
      <c r="AX337" s="9"/>
      <c r="AY337" s="22">
        <v>1.5466299999999999</v>
      </c>
      <c r="AZ337" s="22">
        <v>29.741499999999998</v>
      </c>
      <c r="BA337" s="22">
        <v>-4.2654399999999997E-3</v>
      </c>
      <c r="BB337" s="22">
        <v>327</v>
      </c>
      <c r="BC337" s="22">
        <v>1.54541</v>
      </c>
      <c r="BD337">
        <f t="shared" si="70"/>
        <v>5.2659753086419752</v>
      </c>
      <c r="BE337">
        <f t="shared" si="71"/>
        <v>8.1445153916049371</v>
      </c>
    </row>
    <row r="338" spans="6:57">
      <c r="F338" s="9"/>
      <c r="G338" s="22">
        <v>2.8381300000000002E-2</v>
      </c>
      <c r="H338" s="22">
        <v>8.48461</v>
      </c>
      <c r="I338" s="22">
        <v>-1.36749E-2</v>
      </c>
      <c r="J338" s="22">
        <v>328</v>
      </c>
      <c r="K338" s="22">
        <v>2.82379E-2</v>
      </c>
      <c r="L338">
        <f t="shared" si="60"/>
        <v>16.882592592592591</v>
      </c>
      <c r="M338">
        <f t="shared" si="61"/>
        <v>0.47914992514814814</v>
      </c>
      <c r="N338" s="9"/>
      <c r="O338" s="22">
        <v>1.5516700000000001</v>
      </c>
      <c r="P338" s="22">
        <v>12.062099999999999</v>
      </c>
      <c r="Q338" s="22">
        <v>-4.3280000000000002E-3</v>
      </c>
      <c r="R338" s="22">
        <v>328</v>
      </c>
      <c r="S338" s="22">
        <v>1.5502899999999999</v>
      </c>
      <c r="T338">
        <f t="shared" si="62"/>
        <v>5.3432098765432103</v>
      </c>
      <c r="U338">
        <f t="shared" si="63"/>
        <v>8.2908984691358043</v>
      </c>
      <c r="X338" s="9"/>
      <c r="Y338" s="22">
        <v>2.8381300000000002E-2</v>
      </c>
      <c r="Z338" s="22">
        <v>17.2879</v>
      </c>
      <c r="AA338" s="22">
        <v>-1.3644399999999999E-2</v>
      </c>
      <c r="AB338" s="22">
        <v>328</v>
      </c>
      <c r="AC338" s="22">
        <v>2.83051E-2</v>
      </c>
      <c r="AD338">
        <f t="shared" si="64"/>
        <v>16.844938271604939</v>
      </c>
      <c r="AE338">
        <f t="shared" si="65"/>
        <v>0.4780812465679013</v>
      </c>
      <c r="AF338" s="9"/>
      <c r="AG338" s="22">
        <v>1.5516700000000001</v>
      </c>
      <c r="AH338" s="22">
        <v>20.865300000000001</v>
      </c>
      <c r="AI338" s="22">
        <v>-4.0780599999999997E-3</v>
      </c>
      <c r="AJ338" s="22">
        <v>328</v>
      </c>
      <c r="AK338" s="22">
        <v>1.5506</v>
      </c>
      <c r="AL338">
        <f t="shared" si="66"/>
        <v>5.0346419753086415</v>
      </c>
      <c r="AM338">
        <f t="shared" si="67"/>
        <v>7.81210291382716</v>
      </c>
      <c r="AP338" s="9"/>
      <c r="AQ338" s="22">
        <v>2.8381300000000002E-2</v>
      </c>
      <c r="AR338" s="22">
        <v>26.173999999999999</v>
      </c>
      <c r="AS338" s="22">
        <v>-1.36749E-2</v>
      </c>
      <c r="AT338" s="22">
        <v>328</v>
      </c>
      <c r="AU338" s="22">
        <v>2.82776E-2</v>
      </c>
      <c r="AV338">
        <f t="shared" si="68"/>
        <v>16.882592592592591</v>
      </c>
      <c r="AW338">
        <f t="shared" si="69"/>
        <v>0.47914992514814814</v>
      </c>
      <c r="AX338" s="9"/>
      <c r="AY338" s="22">
        <v>1.5516700000000001</v>
      </c>
      <c r="AZ338" s="22">
        <v>29.7515</v>
      </c>
      <c r="BA338" s="22">
        <v>-4.00177E-3</v>
      </c>
      <c r="BB338" s="22">
        <v>328</v>
      </c>
      <c r="BC338" s="22">
        <v>1.5506</v>
      </c>
      <c r="BD338">
        <f t="shared" si="70"/>
        <v>4.9404567901234566</v>
      </c>
      <c r="BE338">
        <f t="shared" si="71"/>
        <v>7.6659585875308647</v>
      </c>
    </row>
    <row r="339" spans="6:57">
      <c r="F339" s="9"/>
      <c r="G339" s="22">
        <v>2.3345899999999999E-2</v>
      </c>
      <c r="H339" s="22">
        <v>8.4946800000000007</v>
      </c>
      <c r="I339" s="22">
        <v>-1.3677999999999999E-2</v>
      </c>
      <c r="J339" s="22">
        <v>329</v>
      </c>
      <c r="K339" s="22">
        <v>2.3223899999999999E-2</v>
      </c>
      <c r="L339">
        <f t="shared" si="60"/>
        <v>16.886419753086418</v>
      </c>
      <c r="M339">
        <f t="shared" si="61"/>
        <v>0.39422866691358022</v>
      </c>
      <c r="N339" s="9"/>
      <c r="O339" s="22">
        <v>1.5567</v>
      </c>
      <c r="P339" s="22">
        <v>12.0722</v>
      </c>
      <c r="Q339" s="22">
        <v>-4.0328999999999999E-3</v>
      </c>
      <c r="R339" s="22">
        <v>329</v>
      </c>
      <c r="S339" s="22">
        <v>1.55609</v>
      </c>
      <c r="T339">
        <f t="shared" si="62"/>
        <v>4.9788888888888883</v>
      </c>
      <c r="U339">
        <f t="shared" si="63"/>
        <v>7.7506363333333326</v>
      </c>
      <c r="X339" s="9"/>
      <c r="Y339" s="22">
        <v>2.3345899999999999E-2</v>
      </c>
      <c r="Z339" s="22">
        <v>17.297899999999998</v>
      </c>
      <c r="AA339" s="22">
        <v>-1.3644399999999999E-2</v>
      </c>
      <c r="AB339" s="22">
        <v>329</v>
      </c>
      <c r="AC339" s="22">
        <v>2.32178E-2</v>
      </c>
      <c r="AD339">
        <f t="shared" si="64"/>
        <v>16.844938271604939</v>
      </c>
      <c r="AE339">
        <f t="shared" si="65"/>
        <v>0.39326024439506174</v>
      </c>
      <c r="AF339" s="9"/>
      <c r="AG339" s="22">
        <v>1.5567</v>
      </c>
      <c r="AH339" s="22">
        <v>20.875399999999999</v>
      </c>
      <c r="AI339" s="22">
        <v>-3.7878399999999998E-3</v>
      </c>
      <c r="AJ339" s="22">
        <v>329</v>
      </c>
      <c r="AK339" s="22">
        <v>1.55579</v>
      </c>
      <c r="AL339">
        <f t="shared" si="66"/>
        <v>4.6763456790123445</v>
      </c>
      <c r="AM339">
        <f t="shared" si="67"/>
        <v>7.2796673185185163</v>
      </c>
      <c r="AP339" s="9"/>
      <c r="AQ339" s="22">
        <v>2.3345899999999999E-2</v>
      </c>
      <c r="AR339" s="22">
        <v>26.184100000000001</v>
      </c>
      <c r="AS339" s="22">
        <v>-1.36749E-2</v>
      </c>
      <c r="AT339" s="22">
        <v>329</v>
      </c>
      <c r="AU339" s="22">
        <v>2.3245200000000001E-2</v>
      </c>
      <c r="AV339">
        <f t="shared" si="68"/>
        <v>16.882592592592591</v>
      </c>
      <c r="AW339">
        <f t="shared" si="69"/>
        <v>0.39413931840740735</v>
      </c>
      <c r="AX339" s="9"/>
      <c r="AY339" s="22">
        <v>1.5567</v>
      </c>
      <c r="AZ339" s="22">
        <v>29.761600000000001</v>
      </c>
      <c r="BA339" s="22">
        <v>-3.7109399999999998E-3</v>
      </c>
      <c r="BB339" s="22">
        <v>329</v>
      </c>
      <c r="BC339" s="22">
        <v>1.5567</v>
      </c>
      <c r="BD339">
        <f t="shared" si="70"/>
        <v>4.5814074074074069</v>
      </c>
      <c r="BE339">
        <f t="shared" si="71"/>
        <v>7.1318769111111102</v>
      </c>
    </row>
    <row r="340" spans="6:57">
      <c r="F340" s="9"/>
      <c r="G340" s="22">
        <v>1.83105E-2</v>
      </c>
      <c r="H340" s="22">
        <v>8.5047499999999996</v>
      </c>
      <c r="I340" s="22">
        <v>-1.3677999999999999E-2</v>
      </c>
      <c r="J340" s="22">
        <v>330</v>
      </c>
      <c r="K340" s="22">
        <v>1.8194599999999998E-2</v>
      </c>
      <c r="L340">
        <f t="shared" si="60"/>
        <v>16.886419753086418</v>
      </c>
      <c r="M340">
        <f t="shared" si="61"/>
        <v>0.30919878888888885</v>
      </c>
      <c r="N340" s="9"/>
      <c r="O340" s="22">
        <v>1.5617399999999999</v>
      </c>
      <c r="P340" s="22">
        <v>12.0822</v>
      </c>
      <c r="Q340" s="22">
        <v>-3.7298600000000002E-3</v>
      </c>
      <c r="R340" s="22">
        <v>330</v>
      </c>
      <c r="S340" s="22">
        <v>1.56067</v>
      </c>
      <c r="T340">
        <f t="shared" si="62"/>
        <v>4.6047654320987652</v>
      </c>
      <c r="U340">
        <f t="shared" si="63"/>
        <v>7.1914463659259251</v>
      </c>
      <c r="X340" s="9"/>
      <c r="Y340" s="22">
        <v>1.83105E-2</v>
      </c>
      <c r="Z340" s="22">
        <v>17.308</v>
      </c>
      <c r="AA340" s="22">
        <v>-1.36414E-2</v>
      </c>
      <c r="AB340" s="22">
        <v>330</v>
      </c>
      <c r="AC340" s="22">
        <v>1.81885E-2</v>
      </c>
      <c r="AD340">
        <f t="shared" si="64"/>
        <v>16.841234567901232</v>
      </c>
      <c r="AE340">
        <f t="shared" si="65"/>
        <v>0.30837142555555552</v>
      </c>
      <c r="AF340" s="9"/>
      <c r="AG340" s="22">
        <v>1.5617399999999999</v>
      </c>
      <c r="AH340" s="22">
        <v>20.8855</v>
      </c>
      <c r="AI340" s="22">
        <v>-3.4829700000000002E-3</v>
      </c>
      <c r="AJ340" s="22">
        <v>330</v>
      </c>
      <c r="AK340" s="22">
        <v>1.56097</v>
      </c>
      <c r="AL340">
        <f t="shared" si="66"/>
        <v>4.2999629629629625</v>
      </c>
      <c r="AM340">
        <f t="shared" si="67"/>
        <v>6.7154241577777771</v>
      </c>
      <c r="AP340" s="9"/>
      <c r="AQ340" s="22">
        <v>1.83105E-2</v>
      </c>
      <c r="AR340" s="22">
        <v>26.194199999999999</v>
      </c>
      <c r="AS340" s="22">
        <v>-1.3681E-2</v>
      </c>
      <c r="AT340" s="22">
        <v>330</v>
      </c>
      <c r="AU340" s="22">
        <v>1.8185400000000001E-2</v>
      </c>
      <c r="AV340">
        <f t="shared" si="68"/>
        <v>16.890123456790121</v>
      </c>
      <c r="AW340">
        <f t="shared" si="69"/>
        <v>0.30926660555555552</v>
      </c>
      <c r="AX340" s="9"/>
      <c r="AY340" s="22">
        <v>1.5617399999999999</v>
      </c>
      <c r="AZ340" s="22">
        <v>29.771699999999999</v>
      </c>
      <c r="BA340" s="22">
        <v>-3.4027100000000002E-3</v>
      </c>
      <c r="BB340" s="22">
        <v>330</v>
      </c>
      <c r="BC340" s="22">
        <v>1.56067</v>
      </c>
      <c r="BD340">
        <f t="shared" si="70"/>
        <v>4.2008765432098762</v>
      </c>
      <c r="BE340">
        <f t="shared" si="71"/>
        <v>6.5606769325925915</v>
      </c>
    </row>
    <row r="341" spans="6:57">
      <c r="F341" s="9"/>
      <c r="G341" s="22">
        <v>1.32751E-2</v>
      </c>
      <c r="H341" s="22">
        <v>8.5148200000000003</v>
      </c>
      <c r="I341" s="22">
        <v>-1.3677999999999999E-2</v>
      </c>
      <c r="J341" s="22">
        <v>331</v>
      </c>
      <c r="K341" s="22">
        <v>1.3207999999999999E-2</v>
      </c>
      <c r="L341">
        <f t="shared" si="60"/>
        <v>16.886419753086418</v>
      </c>
      <c r="M341">
        <f t="shared" si="61"/>
        <v>0.22416891086419752</v>
      </c>
      <c r="N341" s="9"/>
      <c r="O341" s="22">
        <v>1.56677</v>
      </c>
      <c r="P341" s="22">
        <v>12.0923</v>
      </c>
      <c r="Q341" s="22">
        <v>-3.39142E-3</v>
      </c>
      <c r="R341" s="22">
        <v>331</v>
      </c>
      <c r="S341" s="22">
        <v>1.56555</v>
      </c>
      <c r="T341">
        <f t="shared" si="62"/>
        <v>4.1869382716049373</v>
      </c>
      <c r="U341">
        <f t="shared" si="63"/>
        <v>6.5599692758024677</v>
      </c>
      <c r="X341" s="9"/>
      <c r="Y341" s="22">
        <v>1.32751E-2</v>
      </c>
      <c r="Z341" s="22">
        <v>17.318100000000001</v>
      </c>
      <c r="AA341" s="22">
        <v>-1.3638300000000001E-2</v>
      </c>
      <c r="AB341" s="22">
        <v>331</v>
      </c>
      <c r="AC341" s="22">
        <v>1.31989E-2</v>
      </c>
      <c r="AD341">
        <f t="shared" si="64"/>
        <v>16.837407407407408</v>
      </c>
      <c r="AE341">
        <f t="shared" si="65"/>
        <v>0.22351826707407407</v>
      </c>
      <c r="AF341" s="9"/>
      <c r="AG341" s="22">
        <v>1.56677</v>
      </c>
      <c r="AH341" s="22">
        <v>20.895499999999998</v>
      </c>
      <c r="AI341" s="22">
        <v>-3.1634499999999999E-3</v>
      </c>
      <c r="AJ341" s="22">
        <v>331</v>
      </c>
      <c r="AK341" s="22">
        <v>1.56616</v>
      </c>
      <c r="AL341">
        <f t="shared" si="66"/>
        <v>3.9054938271604938</v>
      </c>
      <c r="AM341">
        <f t="shared" si="67"/>
        <v>6.1190105635802468</v>
      </c>
      <c r="AP341" s="9"/>
      <c r="AQ341" s="22">
        <v>1.32751E-2</v>
      </c>
      <c r="AR341" s="22">
        <v>26.2043</v>
      </c>
      <c r="AS341" s="22">
        <v>-1.3677999999999999E-2</v>
      </c>
      <c r="AT341" s="22">
        <v>331</v>
      </c>
      <c r="AU341" s="22">
        <v>1.31561E-2</v>
      </c>
      <c r="AV341">
        <f t="shared" si="68"/>
        <v>16.886419753086418</v>
      </c>
      <c r="AW341">
        <f t="shared" si="69"/>
        <v>0.22416891086419752</v>
      </c>
      <c r="AX341" s="9"/>
      <c r="AY341" s="22">
        <v>1.56677</v>
      </c>
      <c r="AZ341" s="22">
        <v>29.781700000000001</v>
      </c>
      <c r="BA341" s="22">
        <v>-3.0517600000000001E-3</v>
      </c>
      <c r="BB341" s="22">
        <v>331</v>
      </c>
      <c r="BC341" s="22">
        <v>1.56616</v>
      </c>
      <c r="BD341">
        <f t="shared" si="70"/>
        <v>3.7676049382716048</v>
      </c>
      <c r="BE341">
        <f t="shared" si="71"/>
        <v>5.9029703891358025</v>
      </c>
    </row>
    <row r="342" spans="6:57">
      <c r="F342" s="9"/>
      <c r="G342" s="22">
        <v>8.2397500000000005E-3</v>
      </c>
      <c r="H342" s="22">
        <v>8.5249000000000006</v>
      </c>
      <c r="I342" s="22">
        <v>-1.36749E-2</v>
      </c>
      <c r="J342" s="22">
        <v>332</v>
      </c>
      <c r="K342" s="22">
        <v>8.0963100000000007E-3</v>
      </c>
      <c r="L342">
        <f t="shared" si="60"/>
        <v>16.882592592592591</v>
      </c>
      <c r="M342">
        <f t="shared" si="61"/>
        <v>0.13910834231481481</v>
      </c>
      <c r="N342" s="9"/>
      <c r="O342" s="22">
        <v>1.5718099999999999</v>
      </c>
      <c r="P342" s="22">
        <v>12.102399999999999</v>
      </c>
      <c r="Q342" s="22">
        <v>-3.03894E-3</v>
      </c>
      <c r="R342" s="22">
        <v>332</v>
      </c>
      <c r="S342" s="22">
        <v>1.57104</v>
      </c>
      <c r="T342">
        <f t="shared" si="62"/>
        <v>3.7517777777777774</v>
      </c>
      <c r="U342">
        <f t="shared" si="63"/>
        <v>5.8970818288888882</v>
      </c>
      <c r="X342" s="9"/>
      <c r="Y342" s="22">
        <v>8.2397500000000005E-3</v>
      </c>
      <c r="Z342" s="22">
        <v>17.328099999999999</v>
      </c>
      <c r="AA342" s="22">
        <v>-1.36414E-2</v>
      </c>
      <c r="AB342" s="22">
        <v>332</v>
      </c>
      <c r="AC342" s="22">
        <v>8.0139200000000008E-3</v>
      </c>
      <c r="AD342">
        <f t="shared" si="64"/>
        <v>16.841234567901232</v>
      </c>
      <c r="AE342">
        <f t="shared" si="65"/>
        <v>0.1387675625308642</v>
      </c>
      <c r="AF342" s="9"/>
      <c r="AG342" s="22">
        <v>1.5718099999999999</v>
      </c>
      <c r="AH342" s="22">
        <v>20.9056</v>
      </c>
      <c r="AI342" s="22">
        <v>-2.8237900000000001E-3</v>
      </c>
      <c r="AJ342" s="22">
        <v>332</v>
      </c>
      <c r="AK342" s="22">
        <v>1.57104</v>
      </c>
      <c r="AL342">
        <f t="shared" si="66"/>
        <v>3.4861604938271604</v>
      </c>
      <c r="AM342">
        <f t="shared" si="67"/>
        <v>5.4795819258024689</v>
      </c>
      <c r="AP342" s="9"/>
      <c r="AQ342" s="22">
        <v>8.2397500000000005E-3</v>
      </c>
      <c r="AR342" s="22">
        <v>26.214300000000001</v>
      </c>
      <c r="AS342" s="22">
        <v>-1.3681E-2</v>
      </c>
      <c r="AT342" s="22">
        <v>332</v>
      </c>
      <c r="AU342" s="22">
        <v>8.1024200000000008E-3</v>
      </c>
      <c r="AV342">
        <f t="shared" si="68"/>
        <v>16.890123456790121</v>
      </c>
      <c r="AW342">
        <f t="shared" si="69"/>
        <v>0.1391703947530864</v>
      </c>
      <c r="AX342" s="9"/>
      <c r="AY342" s="22">
        <v>1.5718099999999999</v>
      </c>
      <c r="AZ342" s="22">
        <v>29.791799999999999</v>
      </c>
      <c r="BA342" s="22">
        <v>-2.7172899999999998E-3</v>
      </c>
      <c r="BB342" s="22">
        <v>332</v>
      </c>
      <c r="BC342" s="22">
        <v>1.57135</v>
      </c>
      <c r="BD342">
        <f t="shared" si="70"/>
        <v>3.3546790123456787</v>
      </c>
      <c r="BE342">
        <f t="shared" si="71"/>
        <v>5.2729180183950612</v>
      </c>
    </row>
    <row r="343" spans="6:57">
      <c r="F343" s="9"/>
      <c r="G343" s="22">
        <v>3.2043499999999999E-3</v>
      </c>
      <c r="H343" s="22">
        <v>8.5349699999999995</v>
      </c>
      <c r="I343" s="22">
        <v>-1.3671900000000001E-2</v>
      </c>
      <c r="J343" s="22">
        <v>333</v>
      </c>
      <c r="K343" s="22">
        <v>3.1158399999999999E-3</v>
      </c>
      <c r="L343">
        <f t="shared" si="60"/>
        <v>16.878888888888888</v>
      </c>
      <c r="M343">
        <f t="shared" si="61"/>
        <v>5.4085867611111109E-2</v>
      </c>
      <c r="N343" s="9"/>
      <c r="O343" s="22">
        <v>1.57684</v>
      </c>
      <c r="P343" s="22">
        <v>12.112500000000001</v>
      </c>
      <c r="Q343" s="22">
        <v>-2.6632700000000001E-3</v>
      </c>
      <c r="R343" s="22">
        <v>333</v>
      </c>
      <c r="S343" s="22">
        <v>1.57623</v>
      </c>
      <c r="T343">
        <f t="shared" si="62"/>
        <v>3.2879876543209878</v>
      </c>
      <c r="U343">
        <f t="shared" si="63"/>
        <v>5.1846304528395066</v>
      </c>
      <c r="X343" s="9"/>
      <c r="Y343" s="22">
        <v>3.2043499999999999E-3</v>
      </c>
      <c r="Z343" s="22">
        <v>17.338200000000001</v>
      </c>
      <c r="AA343" s="22">
        <v>-1.36353E-2</v>
      </c>
      <c r="AB343" s="22">
        <v>333</v>
      </c>
      <c r="AC343" s="22">
        <v>3.0975299999999998E-3</v>
      </c>
      <c r="AD343">
        <f t="shared" si="64"/>
        <v>16.833703703703701</v>
      </c>
      <c r="AE343">
        <f t="shared" si="65"/>
        <v>5.3941078462962956E-2</v>
      </c>
      <c r="AF343" s="9"/>
      <c r="AG343" s="22">
        <v>1.57684</v>
      </c>
      <c r="AH343" s="22">
        <v>20.915700000000001</v>
      </c>
      <c r="AI343" s="22">
        <v>-2.4502600000000001E-3</v>
      </c>
      <c r="AJ343" s="22">
        <v>333</v>
      </c>
      <c r="AK343" s="22">
        <v>1.57623</v>
      </c>
      <c r="AL343">
        <f t="shared" si="66"/>
        <v>3.0250123456790123</v>
      </c>
      <c r="AM343">
        <f t="shared" si="67"/>
        <v>4.7699604671604936</v>
      </c>
      <c r="AP343" s="9"/>
      <c r="AQ343" s="22">
        <v>3.2043499999999999E-3</v>
      </c>
      <c r="AR343" s="22">
        <v>26.224399999999999</v>
      </c>
      <c r="AS343" s="22">
        <v>-1.3687100000000001E-2</v>
      </c>
      <c r="AT343" s="22">
        <v>333</v>
      </c>
      <c r="AU343" s="22">
        <v>3.0792200000000001E-3</v>
      </c>
      <c r="AV343">
        <f t="shared" si="68"/>
        <v>16.897654320987655</v>
      </c>
      <c r="AW343">
        <f t="shared" si="69"/>
        <v>5.4145998623456794E-2</v>
      </c>
      <c r="AX343" s="9"/>
      <c r="AY343" s="22">
        <v>1.57684</v>
      </c>
      <c r="AZ343" s="22">
        <v>29.8019</v>
      </c>
      <c r="BA343" s="22">
        <v>-2.3342900000000001E-3</v>
      </c>
      <c r="BB343" s="22">
        <v>333</v>
      </c>
      <c r="BC343" s="22">
        <v>1.5759300000000001</v>
      </c>
      <c r="BD343">
        <f t="shared" si="70"/>
        <v>2.8818395061728395</v>
      </c>
      <c r="BE343">
        <f t="shared" si="71"/>
        <v>4.5441998069135803</v>
      </c>
    </row>
    <row r="344" spans="6:57">
      <c r="F344" s="9"/>
      <c r="G344" s="22">
        <v>-1.8310500000000001E-3</v>
      </c>
      <c r="H344" s="22">
        <v>8.5450400000000002</v>
      </c>
      <c r="I344" s="22">
        <v>-1.3665800000000001E-2</v>
      </c>
      <c r="J344" s="22">
        <v>334</v>
      </c>
      <c r="K344" s="22">
        <v>-1.9836400000000001E-3</v>
      </c>
      <c r="L344">
        <f t="shared" si="60"/>
        <v>16.871358024691357</v>
      </c>
      <c r="M344">
        <f t="shared" si="61"/>
        <v>-3.0892300111111111E-2</v>
      </c>
      <c r="N344" s="9"/>
      <c r="O344" s="22">
        <v>1.58188</v>
      </c>
      <c r="P344" s="22">
        <v>12.1225</v>
      </c>
      <c r="Q344" s="22">
        <v>-2.2772199999999999E-3</v>
      </c>
      <c r="R344" s="22">
        <v>334</v>
      </c>
      <c r="S344" s="22">
        <v>1.5811200000000001</v>
      </c>
      <c r="T344">
        <f t="shared" si="62"/>
        <v>2.8113827160493825</v>
      </c>
      <c r="U344">
        <f t="shared" si="63"/>
        <v>4.4472700908641967</v>
      </c>
      <c r="X344" s="9"/>
      <c r="Y344" s="22">
        <v>-1.8310500000000001E-3</v>
      </c>
      <c r="Z344" s="22">
        <v>17.348299999999998</v>
      </c>
      <c r="AA344" s="22">
        <v>-1.36353E-2</v>
      </c>
      <c r="AB344" s="22">
        <v>334</v>
      </c>
      <c r="AC344" s="22">
        <v>-2.0233199999999999E-3</v>
      </c>
      <c r="AD344">
        <f t="shared" si="64"/>
        <v>16.833703703703701</v>
      </c>
      <c r="AE344">
        <f t="shared" si="65"/>
        <v>-3.0823353166666664E-2</v>
      </c>
      <c r="AF344" s="9"/>
      <c r="AG344" s="22">
        <v>1.58188</v>
      </c>
      <c r="AH344" s="22">
        <v>20.925799999999999</v>
      </c>
      <c r="AI344" s="22">
        <v>-2.0626799999999999E-3</v>
      </c>
      <c r="AJ344" s="22">
        <v>334</v>
      </c>
      <c r="AK344" s="22">
        <v>1.5811200000000001</v>
      </c>
      <c r="AL344">
        <f t="shared" si="66"/>
        <v>2.5465185185185182</v>
      </c>
      <c r="AM344">
        <f t="shared" si="67"/>
        <v>4.0282867140740732</v>
      </c>
      <c r="AP344" s="9"/>
      <c r="AQ344" s="22">
        <v>-1.8310500000000001E-3</v>
      </c>
      <c r="AR344" s="22">
        <v>26.234500000000001</v>
      </c>
      <c r="AS344" s="22">
        <v>-1.3693200000000001E-2</v>
      </c>
      <c r="AT344" s="22">
        <v>334</v>
      </c>
      <c r="AU344" s="22">
        <v>-2.0080599999999999E-3</v>
      </c>
      <c r="AV344">
        <f t="shared" si="68"/>
        <v>16.905185185185186</v>
      </c>
      <c r="AW344">
        <f t="shared" si="69"/>
        <v>-3.0954239333333335E-2</v>
      </c>
      <c r="AX344" s="9"/>
      <c r="AY344" s="22">
        <v>1.58188</v>
      </c>
      <c r="AZ344" s="22">
        <v>29.812000000000001</v>
      </c>
      <c r="BA344" s="22">
        <v>-1.96503E-3</v>
      </c>
      <c r="BB344" s="22">
        <v>334</v>
      </c>
      <c r="BC344" s="22">
        <v>1.58081</v>
      </c>
      <c r="BD344">
        <f t="shared" si="70"/>
        <v>2.4259629629629629</v>
      </c>
      <c r="BE344">
        <f t="shared" si="71"/>
        <v>3.8375822918518514</v>
      </c>
    </row>
    <row r="345" spans="6:57">
      <c r="F345" s="9"/>
      <c r="G345" s="22">
        <v>-6.8664599999999996E-3</v>
      </c>
      <c r="H345" s="22">
        <v>8.5551100000000009</v>
      </c>
      <c r="I345" s="22">
        <v>-1.3671900000000001E-2</v>
      </c>
      <c r="J345" s="22">
        <v>335</v>
      </c>
      <c r="K345" s="22">
        <v>-7.0587200000000001E-3</v>
      </c>
      <c r="L345">
        <f t="shared" si="60"/>
        <v>16.878888888888888</v>
      </c>
      <c r="M345">
        <f t="shared" si="61"/>
        <v>-0.11589821539999999</v>
      </c>
      <c r="N345" s="9"/>
      <c r="O345" s="22">
        <v>1.58691</v>
      </c>
      <c r="P345" s="22">
        <v>12.1326</v>
      </c>
      <c r="Q345" s="22">
        <v>-1.86218E-3</v>
      </c>
      <c r="R345" s="22">
        <v>335</v>
      </c>
      <c r="S345" s="22">
        <v>1.5863</v>
      </c>
      <c r="T345">
        <f t="shared" si="62"/>
        <v>2.2989876543209875</v>
      </c>
      <c r="U345">
        <f t="shared" si="63"/>
        <v>3.6482864985185182</v>
      </c>
      <c r="X345" s="9"/>
      <c r="Y345" s="22">
        <v>-6.8664599999999996E-3</v>
      </c>
      <c r="Z345" s="22">
        <v>17.3583</v>
      </c>
      <c r="AA345" s="22">
        <v>-1.36353E-2</v>
      </c>
      <c r="AB345" s="22">
        <v>335</v>
      </c>
      <c r="AC345" s="22">
        <v>-7.0587200000000001E-3</v>
      </c>
      <c r="AD345">
        <f t="shared" si="64"/>
        <v>16.833703703703701</v>
      </c>
      <c r="AE345">
        <f t="shared" si="65"/>
        <v>-0.11558795313333331</v>
      </c>
      <c r="AF345" s="9"/>
      <c r="AG345" s="22">
        <v>1.58691</v>
      </c>
      <c r="AH345" s="22">
        <v>20.9358</v>
      </c>
      <c r="AI345" s="22">
        <v>-1.64978E-3</v>
      </c>
      <c r="AJ345" s="22">
        <v>335</v>
      </c>
      <c r="AK345" s="22">
        <v>1.5866100000000001</v>
      </c>
      <c r="AL345">
        <f t="shared" si="66"/>
        <v>2.0367654320987656</v>
      </c>
      <c r="AM345">
        <f t="shared" si="67"/>
        <v>3.2321634318518524</v>
      </c>
      <c r="AP345" s="9"/>
      <c r="AQ345" s="22">
        <v>-6.8664599999999996E-3</v>
      </c>
      <c r="AR345" s="22">
        <v>26.244499999999999</v>
      </c>
      <c r="AS345" s="22">
        <v>-1.37085E-2</v>
      </c>
      <c r="AT345" s="22">
        <v>335</v>
      </c>
      <c r="AU345" s="22">
        <v>-7.05261E-3</v>
      </c>
      <c r="AV345">
        <f t="shared" si="68"/>
        <v>16.924074074074074</v>
      </c>
      <c r="AW345">
        <f t="shared" si="69"/>
        <v>-0.11620847766666666</v>
      </c>
      <c r="AX345" s="9"/>
      <c r="AY345" s="22">
        <v>1.58691</v>
      </c>
      <c r="AZ345" s="22">
        <v>29.821999999999999</v>
      </c>
      <c r="BA345" s="22">
        <v>-1.5435799999999999E-3</v>
      </c>
      <c r="BB345" s="22">
        <v>335</v>
      </c>
      <c r="BC345" s="22">
        <v>1.58569</v>
      </c>
      <c r="BD345">
        <f t="shared" si="70"/>
        <v>1.9056543209876542</v>
      </c>
      <c r="BE345">
        <f t="shared" si="71"/>
        <v>3.0241018985185182</v>
      </c>
    </row>
    <row r="346" spans="6:57">
      <c r="F346" s="9"/>
      <c r="G346" s="22">
        <v>-1.19019E-2</v>
      </c>
      <c r="H346" s="22">
        <v>8.5651799999999998</v>
      </c>
      <c r="I346" s="22">
        <v>-1.36749E-2</v>
      </c>
      <c r="J346" s="22">
        <v>336</v>
      </c>
      <c r="K346" s="22">
        <v>-1.20941E-2</v>
      </c>
      <c r="L346">
        <f t="shared" si="60"/>
        <v>16.882592592592591</v>
      </c>
      <c r="M346">
        <f t="shared" si="61"/>
        <v>-0.20093492877777774</v>
      </c>
      <c r="N346" s="9"/>
      <c r="O346" s="22">
        <v>1.59195</v>
      </c>
      <c r="P346" s="22">
        <v>12.1427</v>
      </c>
      <c r="Q346" s="22">
        <v>-1.43341E-3</v>
      </c>
      <c r="R346" s="22">
        <v>336</v>
      </c>
      <c r="S346" s="22">
        <v>1.5908800000000001</v>
      </c>
      <c r="T346">
        <f t="shared" si="62"/>
        <v>1.7696419753086419</v>
      </c>
      <c r="U346">
        <f t="shared" si="63"/>
        <v>2.8171815425925923</v>
      </c>
      <c r="X346" s="9"/>
      <c r="Y346" s="22">
        <v>-1.19019E-2</v>
      </c>
      <c r="Z346" s="22">
        <v>17.368400000000001</v>
      </c>
      <c r="AA346" s="22">
        <v>-1.36475E-2</v>
      </c>
      <c r="AB346" s="22">
        <v>336</v>
      </c>
      <c r="AC346" s="22">
        <v>-1.21063E-2</v>
      </c>
      <c r="AD346">
        <f t="shared" si="64"/>
        <v>16.848765432098766</v>
      </c>
      <c r="AE346">
        <f t="shared" si="65"/>
        <v>-0.20053232129629631</v>
      </c>
      <c r="AF346" s="9"/>
      <c r="AG346" s="22">
        <v>1.59195</v>
      </c>
      <c r="AH346" s="22">
        <v>20.945900000000002</v>
      </c>
      <c r="AI346" s="22">
        <v>-1.21185E-3</v>
      </c>
      <c r="AJ346" s="22">
        <v>336</v>
      </c>
      <c r="AK346" s="22">
        <v>1.5911900000000001</v>
      </c>
      <c r="AL346">
        <f t="shared" si="66"/>
        <v>1.4961111111111109</v>
      </c>
      <c r="AM346">
        <f t="shared" si="67"/>
        <v>2.3817340833333329</v>
      </c>
      <c r="AP346" s="9"/>
      <c r="AQ346" s="22">
        <v>-1.19019E-2</v>
      </c>
      <c r="AR346" s="22">
        <v>26.2546</v>
      </c>
      <c r="AS346" s="22">
        <v>-1.3720700000000001E-2</v>
      </c>
      <c r="AT346" s="22">
        <v>336</v>
      </c>
      <c r="AU346" s="22">
        <v>-1.2158199999999999E-2</v>
      </c>
      <c r="AV346">
        <f t="shared" si="68"/>
        <v>16.939135802469135</v>
      </c>
      <c r="AW346">
        <f t="shared" si="69"/>
        <v>-0.20160790040740739</v>
      </c>
      <c r="AX346" s="9"/>
      <c r="AY346" s="22">
        <v>1.59195</v>
      </c>
      <c r="AZ346" s="22">
        <v>29.832100000000001</v>
      </c>
      <c r="BA346" s="22">
        <v>-1.12305E-3</v>
      </c>
      <c r="BB346" s="22">
        <v>336</v>
      </c>
      <c r="BC346" s="22">
        <v>1.5908800000000001</v>
      </c>
      <c r="BD346">
        <f t="shared" si="70"/>
        <v>1.3864814814814814</v>
      </c>
      <c r="BE346">
        <f t="shared" si="71"/>
        <v>2.2072091944444443</v>
      </c>
    </row>
    <row r="347" spans="6:57">
      <c r="F347" s="9"/>
      <c r="G347" s="22">
        <v>-1.6937299999999999E-2</v>
      </c>
      <c r="H347" s="22">
        <v>8.5752500000000005</v>
      </c>
      <c r="I347" s="22">
        <v>-1.36749E-2</v>
      </c>
      <c r="J347" s="22">
        <v>337</v>
      </c>
      <c r="K347" s="22">
        <v>-1.7199699999999998E-2</v>
      </c>
      <c r="L347">
        <f t="shared" si="60"/>
        <v>16.882592592592591</v>
      </c>
      <c r="M347">
        <f t="shared" si="61"/>
        <v>-0.28594553551851848</v>
      </c>
      <c r="N347" s="9"/>
      <c r="O347" s="22">
        <v>1.5969800000000001</v>
      </c>
      <c r="P347" s="22">
        <v>12.152699999999999</v>
      </c>
      <c r="Q347" s="22">
        <v>-9.7198499999999997E-4</v>
      </c>
      <c r="R347" s="22">
        <v>337</v>
      </c>
      <c r="S347" s="22">
        <v>1.5954600000000001</v>
      </c>
      <c r="T347">
        <f t="shared" si="62"/>
        <v>1.1999814814814813</v>
      </c>
      <c r="U347">
        <f t="shared" si="63"/>
        <v>1.9163464262962961</v>
      </c>
      <c r="X347" s="9"/>
      <c r="Y347" s="22">
        <v>-1.6937299999999999E-2</v>
      </c>
      <c r="Z347" s="22">
        <v>17.378499999999999</v>
      </c>
      <c r="AA347" s="22">
        <v>-1.36627E-2</v>
      </c>
      <c r="AB347" s="22">
        <v>337</v>
      </c>
      <c r="AC347" s="22">
        <v>-1.71661E-2</v>
      </c>
      <c r="AD347">
        <f t="shared" si="64"/>
        <v>16.86753086419753</v>
      </c>
      <c r="AE347">
        <f t="shared" si="65"/>
        <v>-0.28569043050617282</v>
      </c>
      <c r="AF347" s="9"/>
      <c r="AG347" s="22">
        <v>1.5969800000000001</v>
      </c>
      <c r="AH347" s="22">
        <v>20.956</v>
      </c>
      <c r="AI347" s="22">
        <v>-7.4462900000000002E-4</v>
      </c>
      <c r="AJ347" s="22">
        <v>337</v>
      </c>
      <c r="AK347" s="22">
        <v>1.5957600000000001</v>
      </c>
      <c r="AL347">
        <f t="shared" si="66"/>
        <v>0.91929506172839504</v>
      </c>
      <c r="AM347">
        <f t="shared" si="67"/>
        <v>1.4680958276790124</v>
      </c>
      <c r="AP347" s="9"/>
      <c r="AQ347" s="22">
        <v>-1.6937299999999999E-2</v>
      </c>
      <c r="AR347" s="22">
        <v>26.264700000000001</v>
      </c>
      <c r="AS347" s="22">
        <v>-1.3726800000000001E-2</v>
      </c>
      <c r="AT347" s="22">
        <v>337</v>
      </c>
      <c r="AU347" s="22">
        <v>-1.71234E-2</v>
      </c>
      <c r="AV347">
        <f t="shared" si="68"/>
        <v>16.946666666666665</v>
      </c>
      <c r="AW347">
        <f t="shared" si="69"/>
        <v>-0.28703077733333332</v>
      </c>
      <c r="AX347" s="9"/>
      <c r="AY347" s="22">
        <v>1.5969800000000001</v>
      </c>
      <c r="AZ347" s="22">
        <v>29.842199999999998</v>
      </c>
      <c r="BA347" s="22">
        <v>-6.4147900000000003E-4</v>
      </c>
      <c r="BB347" s="22">
        <v>337</v>
      </c>
      <c r="BC347" s="22">
        <v>1.5954600000000001</v>
      </c>
      <c r="BD347">
        <f t="shared" si="70"/>
        <v>0.79194938271604942</v>
      </c>
      <c r="BE347">
        <f t="shared" si="71"/>
        <v>1.2647273252098767</v>
      </c>
    </row>
    <row r="348" spans="6:57">
      <c r="F348" s="9"/>
      <c r="G348" s="22">
        <v>-2.1972700000000001E-2</v>
      </c>
      <c r="H348" s="22">
        <v>8.5853199999999994</v>
      </c>
      <c r="I348" s="22">
        <v>-1.3681E-2</v>
      </c>
      <c r="J348" s="22">
        <v>338</v>
      </c>
      <c r="K348" s="22">
        <v>-2.2219800000000001E-2</v>
      </c>
      <c r="L348">
        <f t="shared" si="60"/>
        <v>16.890123456790121</v>
      </c>
      <c r="M348">
        <f t="shared" si="61"/>
        <v>-0.37112161567901231</v>
      </c>
      <c r="N348" s="9"/>
      <c r="O348" s="22">
        <v>1.60202</v>
      </c>
      <c r="P348" s="22">
        <v>12.162800000000001</v>
      </c>
      <c r="Q348" s="22">
        <v>-4.8156700000000002E-4</v>
      </c>
      <c r="R348" s="22">
        <v>338</v>
      </c>
      <c r="S348" s="22">
        <v>1.6012599999999999</v>
      </c>
      <c r="T348">
        <f t="shared" si="62"/>
        <v>0.59452716049382714</v>
      </c>
      <c r="U348">
        <f t="shared" si="63"/>
        <v>0.95244440165432098</v>
      </c>
      <c r="X348" s="9"/>
      <c r="Y348" s="22">
        <v>-2.1972700000000001E-2</v>
      </c>
      <c r="Z348" s="22">
        <v>17.3886</v>
      </c>
      <c r="AA348" s="22">
        <v>-1.36688E-2</v>
      </c>
      <c r="AB348" s="22">
        <v>338</v>
      </c>
      <c r="AC348" s="22">
        <v>-2.2213699999999999E-2</v>
      </c>
      <c r="AD348">
        <f t="shared" si="64"/>
        <v>16.87506172839506</v>
      </c>
      <c r="AE348">
        <f t="shared" si="65"/>
        <v>-0.37079066883950618</v>
      </c>
      <c r="AF348" s="9"/>
      <c r="AG348" s="22">
        <v>1.60202</v>
      </c>
      <c r="AH348" s="22">
        <v>20.966000000000001</v>
      </c>
      <c r="AI348" s="22">
        <v>-2.58118E-4</v>
      </c>
      <c r="AJ348" s="22">
        <v>338</v>
      </c>
      <c r="AK348" s="22">
        <v>1.6012599999999999</v>
      </c>
      <c r="AL348">
        <f t="shared" si="66"/>
        <v>0.31866419753086417</v>
      </c>
      <c r="AM348">
        <f t="shared" si="67"/>
        <v>0.510506417728395</v>
      </c>
      <c r="AP348" s="9"/>
      <c r="AQ348" s="22">
        <v>-2.1972700000000001E-2</v>
      </c>
      <c r="AR348" s="22">
        <v>26.274799999999999</v>
      </c>
      <c r="AS348" s="22">
        <v>-1.37299E-2</v>
      </c>
      <c r="AT348" s="22">
        <v>338</v>
      </c>
      <c r="AU348" s="22">
        <v>-2.2207600000000001E-2</v>
      </c>
      <c r="AV348">
        <f t="shared" si="68"/>
        <v>16.950493827160493</v>
      </c>
      <c r="AW348">
        <f t="shared" si="69"/>
        <v>-0.37244811571604935</v>
      </c>
      <c r="AX348" s="9"/>
      <c r="AY348" s="22">
        <v>1.60202</v>
      </c>
      <c r="AZ348" s="22">
        <v>29.8522</v>
      </c>
      <c r="BA348" s="22">
        <v>-1.49567E-4</v>
      </c>
      <c r="BB348" s="22">
        <v>338</v>
      </c>
      <c r="BC348" s="22">
        <v>1.6012599999999999</v>
      </c>
      <c r="BD348">
        <f t="shared" si="70"/>
        <v>0.1846506172839506</v>
      </c>
      <c r="BE348">
        <f t="shared" si="71"/>
        <v>0.29581398190123454</v>
      </c>
    </row>
    <row r="349" spans="6:57">
      <c r="F349" s="9"/>
      <c r="G349" s="22">
        <v>-2.70081E-2</v>
      </c>
      <c r="H349" s="22">
        <v>8.5953900000000001</v>
      </c>
      <c r="I349" s="22">
        <v>-1.3687100000000001E-2</v>
      </c>
      <c r="J349" s="22">
        <v>339</v>
      </c>
      <c r="K349" s="22">
        <v>-2.7264400000000001E-2</v>
      </c>
      <c r="L349">
        <f t="shared" si="60"/>
        <v>16.897654320987655</v>
      </c>
      <c r="M349">
        <f t="shared" si="61"/>
        <v>-0.45637353766666672</v>
      </c>
      <c r="N349" s="9"/>
      <c r="O349" s="22">
        <v>1.6070599999999999</v>
      </c>
      <c r="P349" s="22">
        <v>12.1729</v>
      </c>
      <c r="Q349" s="25">
        <v>3.8940399999999997E-5</v>
      </c>
      <c r="R349" s="22">
        <v>339</v>
      </c>
      <c r="S349" s="22">
        <v>1.6058300000000001</v>
      </c>
      <c r="T349">
        <f t="shared" si="62"/>
        <v>-4.8074567901234565E-2</v>
      </c>
      <c r="U349">
        <f t="shared" si="63"/>
        <v>-7.725871509135801E-2</v>
      </c>
      <c r="X349" s="9"/>
      <c r="Y349" s="22">
        <v>-2.70081E-2</v>
      </c>
      <c r="Z349" s="22">
        <v>17.398599999999998</v>
      </c>
      <c r="AA349" s="22">
        <v>-1.3671900000000001E-2</v>
      </c>
      <c r="AB349" s="22">
        <v>339</v>
      </c>
      <c r="AC349" s="22">
        <v>-2.7224700000000001E-2</v>
      </c>
      <c r="AD349">
        <f t="shared" si="64"/>
        <v>16.878888888888888</v>
      </c>
      <c r="AE349">
        <f t="shared" si="65"/>
        <v>-0.45586671899999998</v>
      </c>
      <c r="AF349" s="9"/>
      <c r="AG349" s="22">
        <v>1.6070599999999999</v>
      </c>
      <c r="AH349" s="22">
        <v>20.976099999999999</v>
      </c>
      <c r="AI349" s="22">
        <v>2.71301E-4</v>
      </c>
      <c r="AJ349" s="22">
        <v>339</v>
      </c>
      <c r="AK349" s="22">
        <v>1.6067499999999999</v>
      </c>
      <c r="AL349">
        <f t="shared" si="66"/>
        <v>-0.33493950617283946</v>
      </c>
      <c r="AM349">
        <f t="shared" si="67"/>
        <v>-0.53826788279012339</v>
      </c>
      <c r="AP349" s="9"/>
      <c r="AQ349" s="22">
        <v>-2.70081E-2</v>
      </c>
      <c r="AR349" s="22">
        <v>26.284800000000001</v>
      </c>
      <c r="AS349" s="22">
        <v>-1.37299E-2</v>
      </c>
      <c r="AT349" s="22">
        <v>339</v>
      </c>
      <c r="AU349" s="22">
        <v>-2.72552E-2</v>
      </c>
      <c r="AV349">
        <f t="shared" si="68"/>
        <v>16.950493827160493</v>
      </c>
      <c r="AW349">
        <f t="shared" si="69"/>
        <v>-0.45780063233333329</v>
      </c>
      <c r="AX349" s="9"/>
      <c r="AY349" s="22">
        <v>1.6070599999999999</v>
      </c>
      <c r="AZ349" s="22">
        <v>29.862300000000001</v>
      </c>
      <c r="BA349" s="22">
        <v>3.9526399999999999E-4</v>
      </c>
      <c r="BB349" s="22">
        <v>339</v>
      </c>
      <c r="BC349" s="22">
        <v>1.6064499999999999</v>
      </c>
      <c r="BD349">
        <f t="shared" si="70"/>
        <v>-0.48798024691358016</v>
      </c>
      <c r="BE349">
        <f t="shared" si="71"/>
        <v>-0.78421353560493812</v>
      </c>
    </row>
    <row r="350" spans="6:57">
      <c r="F350" s="9"/>
      <c r="G350" s="22">
        <v>-3.2043500000000003E-2</v>
      </c>
      <c r="H350" s="22">
        <v>8.6054600000000008</v>
      </c>
      <c r="I350" s="22">
        <v>-1.3687100000000001E-2</v>
      </c>
      <c r="J350" s="22">
        <v>340</v>
      </c>
      <c r="K350" s="22">
        <v>-3.2308999999999997E-2</v>
      </c>
      <c r="L350">
        <f t="shared" si="60"/>
        <v>16.897654320987655</v>
      </c>
      <c r="M350">
        <f t="shared" si="61"/>
        <v>-0.54145998623456792</v>
      </c>
      <c r="N350" s="9"/>
      <c r="O350" s="22">
        <v>1.61209</v>
      </c>
      <c r="P350" s="22">
        <v>12.1829</v>
      </c>
      <c r="Q350" s="22">
        <v>5.9356700000000003E-4</v>
      </c>
      <c r="R350" s="22">
        <v>340</v>
      </c>
      <c r="S350" s="22">
        <v>1.6110199999999999</v>
      </c>
      <c r="T350">
        <f t="shared" si="62"/>
        <v>-0.73279876543209876</v>
      </c>
      <c r="U350">
        <f t="shared" si="63"/>
        <v>-1.181337561765432</v>
      </c>
      <c r="X350" s="9"/>
      <c r="Y350" s="22">
        <v>-3.2043500000000003E-2</v>
      </c>
      <c r="Z350" s="22">
        <v>17.4087</v>
      </c>
      <c r="AA350" s="22">
        <v>-1.3671900000000001E-2</v>
      </c>
      <c r="AB350" s="22">
        <v>340</v>
      </c>
      <c r="AC350" s="22">
        <v>-3.2305899999999999E-2</v>
      </c>
      <c r="AD350">
        <f t="shared" si="64"/>
        <v>16.878888888888888</v>
      </c>
      <c r="AE350">
        <f t="shared" si="65"/>
        <v>-0.54085867611111116</v>
      </c>
      <c r="AF350" s="9"/>
      <c r="AG350" s="22">
        <v>1.61209</v>
      </c>
      <c r="AH350" s="22">
        <v>20.9862</v>
      </c>
      <c r="AI350" s="22">
        <v>8.2702600000000002E-4</v>
      </c>
      <c r="AJ350" s="22">
        <v>340</v>
      </c>
      <c r="AK350" s="22">
        <v>1.6110199999999999</v>
      </c>
      <c r="AL350">
        <f t="shared" si="66"/>
        <v>-1.0210197530864198</v>
      </c>
      <c r="AM350">
        <f t="shared" si="67"/>
        <v>-1.6459757337530865</v>
      </c>
      <c r="AP350" s="9"/>
      <c r="AQ350" s="22">
        <v>-3.2043500000000003E-2</v>
      </c>
      <c r="AR350" s="22">
        <v>26.294899999999998</v>
      </c>
      <c r="AS350" s="22">
        <v>-1.3726800000000001E-2</v>
      </c>
      <c r="AT350" s="22">
        <v>340</v>
      </c>
      <c r="AU350" s="22">
        <v>-3.2330299999999999E-2</v>
      </c>
      <c r="AV350">
        <f t="shared" si="68"/>
        <v>16.946666666666665</v>
      </c>
      <c r="AW350">
        <f t="shared" si="69"/>
        <v>-0.5430305133333333</v>
      </c>
      <c r="AX350" s="9"/>
      <c r="AY350" s="22">
        <v>1.61209</v>
      </c>
      <c r="AZ350" s="22">
        <v>29.872399999999999</v>
      </c>
      <c r="BA350" s="22">
        <v>9.5001199999999997E-4</v>
      </c>
      <c r="BB350" s="22">
        <v>340</v>
      </c>
      <c r="BC350" s="22">
        <v>1.6113299999999999</v>
      </c>
      <c r="BD350">
        <f t="shared" si="70"/>
        <v>-1.1728543209876543</v>
      </c>
      <c r="BE350">
        <f t="shared" si="71"/>
        <v>-1.8907467223209877</v>
      </c>
    </row>
    <row r="351" spans="6:57">
      <c r="F351" s="9"/>
      <c r="G351" s="22">
        <v>-3.7078899999999998E-2</v>
      </c>
      <c r="H351" s="22">
        <v>8.6155299999999997</v>
      </c>
      <c r="I351" s="22">
        <v>-1.36902E-2</v>
      </c>
      <c r="J351" s="22">
        <v>341</v>
      </c>
      <c r="K351" s="22">
        <v>-3.7347400000000003E-2</v>
      </c>
      <c r="L351">
        <f t="shared" si="60"/>
        <v>16.901481481481479</v>
      </c>
      <c r="M351">
        <f t="shared" si="61"/>
        <v>-0.62668834170370358</v>
      </c>
      <c r="N351" s="9"/>
      <c r="O351" s="22">
        <v>1.61713</v>
      </c>
      <c r="P351" s="22">
        <v>12.193</v>
      </c>
      <c r="Q351" s="22">
        <v>1.1856099999999999E-3</v>
      </c>
      <c r="R351" s="22">
        <v>341</v>
      </c>
      <c r="S351" s="22">
        <v>1.61652</v>
      </c>
      <c r="T351">
        <f t="shared" si="62"/>
        <v>-1.4637160493827159</v>
      </c>
      <c r="U351">
        <f t="shared" si="63"/>
        <v>-2.3670191349382712</v>
      </c>
      <c r="X351" s="9"/>
      <c r="Y351" s="22">
        <v>-3.7078899999999998E-2</v>
      </c>
      <c r="Z351" s="22">
        <v>17.418800000000001</v>
      </c>
      <c r="AA351" s="22">
        <v>-1.36688E-2</v>
      </c>
      <c r="AB351" s="22">
        <v>341</v>
      </c>
      <c r="AC351" s="22">
        <v>-3.7325999999999998E-2</v>
      </c>
      <c r="AD351">
        <f t="shared" si="64"/>
        <v>16.87506172839506</v>
      </c>
      <c r="AE351">
        <f t="shared" si="65"/>
        <v>-0.62570872632098762</v>
      </c>
      <c r="AF351" s="9"/>
      <c r="AG351" s="22">
        <v>1.61713</v>
      </c>
      <c r="AH351" s="22">
        <v>20.996300000000002</v>
      </c>
      <c r="AI351" s="22">
        <v>1.42548E-3</v>
      </c>
      <c r="AJ351" s="22">
        <v>341</v>
      </c>
      <c r="AK351" s="22">
        <v>1.6162099999999999</v>
      </c>
      <c r="AL351">
        <f t="shared" si="66"/>
        <v>-1.7598518518518518</v>
      </c>
      <c r="AM351">
        <f t="shared" si="67"/>
        <v>-2.845909225185185</v>
      </c>
      <c r="AP351" s="9"/>
      <c r="AQ351" s="22">
        <v>-3.7078899999999998E-2</v>
      </c>
      <c r="AR351" s="22">
        <v>26.305</v>
      </c>
      <c r="AS351" s="22">
        <v>-1.3726800000000001E-2</v>
      </c>
      <c r="AT351" s="22">
        <v>341</v>
      </c>
      <c r="AU351" s="22">
        <v>-3.7332200000000003E-2</v>
      </c>
      <c r="AV351">
        <f t="shared" si="68"/>
        <v>16.946666666666665</v>
      </c>
      <c r="AW351">
        <f t="shared" si="69"/>
        <v>-0.62836375866666661</v>
      </c>
      <c r="AX351" s="9"/>
      <c r="AY351" s="22">
        <v>1.61713</v>
      </c>
      <c r="AZ351" s="22">
        <v>29.8825</v>
      </c>
      <c r="BA351" s="22">
        <v>1.5725699999999999E-3</v>
      </c>
      <c r="BB351" s="22">
        <v>341</v>
      </c>
      <c r="BC351" s="22">
        <v>1.61652</v>
      </c>
      <c r="BD351">
        <f t="shared" si="70"/>
        <v>-1.9414444444444443</v>
      </c>
      <c r="BE351">
        <f t="shared" si="71"/>
        <v>-3.1395680544444442</v>
      </c>
    </row>
    <row r="352" spans="6:57">
      <c r="F352" s="9"/>
      <c r="G352" s="22">
        <v>-4.21143E-2</v>
      </c>
      <c r="H352" s="22">
        <v>8.62561</v>
      </c>
      <c r="I352" s="22">
        <v>-1.3687100000000001E-2</v>
      </c>
      <c r="J352" s="22">
        <v>342</v>
      </c>
      <c r="K352" s="22">
        <v>-4.2364499999999999E-2</v>
      </c>
      <c r="L352">
        <f t="shared" si="60"/>
        <v>16.897654320987655</v>
      </c>
      <c r="M352">
        <f t="shared" si="61"/>
        <v>-0.71163288337037045</v>
      </c>
      <c r="N352" s="9"/>
      <c r="O352" s="22">
        <v>1.62216</v>
      </c>
      <c r="P352" s="22">
        <v>12.203099999999999</v>
      </c>
      <c r="Q352" s="22">
        <v>1.81335E-3</v>
      </c>
      <c r="R352" s="22">
        <v>342</v>
      </c>
      <c r="S352" s="22">
        <v>1.6214</v>
      </c>
      <c r="T352">
        <f t="shared" si="62"/>
        <v>-2.2387037037037039</v>
      </c>
      <c r="U352">
        <f t="shared" si="63"/>
        <v>-3.6315356000000003</v>
      </c>
      <c r="X352" s="9"/>
      <c r="Y352" s="22">
        <v>-4.21143E-2</v>
      </c>
      <c r="Z352" s="22">
        <v>17.428799999999999</v>
      </c>
      <c r="AA352" s="22">
        <v>-1.36627E-2</v>
      </c>
      <c r="AB352" s="22">
        <v>342</v>
      </c>
      <c r="AC352" s="22">
        <v>-4.2395000000000002E-2</v>
      </c>
      <c r="AD352">
        <f t="shared" si="64"/>
        <v>16.86753086419753</v>
      </c>
      <c r="AE352">
        <f t="shared" si="65"/>
        <v>-0.71036425507407408</v>
      </c>
      <c r="AF352" s="9"/>
      <c r="AG352" s="22">
        <v>1.62216</v>
      </c>
      <c r="AH352" s="22">
        <v>21.0063</v>
      </c>
      <c r="AI352" s="22">
        <v>2.0748899999999998E-3</v>
      </c>
      <c r="AJ352" s="22">
        <v>342</v>
      </c>
      <c r="AK352" s="22">
        <v>1.6214</v>
      </c>
      <c r="AL352">
        <f t="shared" si="66"/>
        <v>-2.5615925925925924</v>
      </c>
      <c r="AM352">
        <f t="shared" si="67"/>
        <v>-4.1553130400000002</v>
      </c>
      <c r="AP352" s="9"/>
      <c r="AQ352" s="22">
        <v>-4.21143E-2</v>
      </c>
      <c r="AR352" s="22">
        <v>26.315000000000001</v>
      </c>
      <c r="AS352" s="22">
        <v>-1.37299E-2</v>
      </c>
      <c r="AT352" s="22">
        <v>342</v>
      </c>
      <c r="AU352" s="22">
        <v>-4.2358399999999997E-2</v>
      </c>
      <c r="AV352">
        <f t="shared" si="68"/>
        <v>16.950493827160493</v>
      </c>
      <c r="AW352">
        <f t="shared" si="69"/>
        <v>-0.71385818218518515</v>
      </c>
      <c r="AX352" s="9"/>
      <c r="AY352" s="22">
        <v>1.62216</v>
      </c>
      <c r="AZ352" s="22">
        <v>29.892499999999998</v>
      </c>
      <c r="BA352" s="22">
        <v>2.2225999999999999E-3</v>
      </c>
      <c r="BB352" s="22">
        <v>342</v>
      </c>
      <c r="BC352" s="22">
        <v>1.6214</v>
      </c>
      <c r="BD352">
        <f t="shared" si="70"/>
        <v>-2.7439506172839505</v>
      </c>
      <c r="BE352">
        <f t="shared" si="71"/>
        <v>-4.4511269333333336</v>
      </c>
    </row>
    <row r="353" spans="6:57">
      <c r="F353" s="9"/>
      <c r="G353" s="22">
        <v>-4.7149700000000003E-2</v>
      </c>
      <c r="H353" s="22">
        <v>8.6356800000000007</v>
      </c>
      <c r="I353" s="22">
        <v>-1.3687100000000001E-2</v>
      </c>
      <c r="J353" s="22">
        <v>343</v>
      </c>
      <c r="K353" s="22">
        <v>-4.7405999999999997E-2</v>
      </c>
      <c r="L353">
        <f t="shared" si="60"/>
        <v>16.897654320987655</v>
      </c>
      <c r="M353">
        <f t="shared" si="61"/>
        <v>-0.79671933193827171</v>
      </c>
      <c r="N353" s="9"/>
      <c r="O353" s="22">
        <v>1.6272</v>
      </c>
      <c r="P353" s="22">
        <v>12.213200000000001</v>
      </c>
      <c r="Q353" s="22">
        <v>2.49359E-3</v>
      </c>
      <c r="R353" s="22">
        <v>343</v>
      </c>
      <c r="S353" s="22">
        <v>1.6262799999999999</v>
      </c>
      <c r="T353">
        <f t="shared" si="62"/>
        <v>-3.0785061728395062</v>
      </c>
      <c r="U353">
        <f t="shared" si="63"/>
        <v>-5.0093452444444448</v>
      </c>
      <c r="X353" s="9"/>
      <c r="Y353" s="22">
        <v>-4.7149700000000003E-2</v>
      </c>
      <c r="Z353" s="22">
        <v>17.4389</v>
      </c>
      <c r="AA353" s="22">
        <v>-1.36627E-2</v>
      </c>
      <c r="AB353" s="22">
        <v>343</v>
      </c>
      <c r="AC353" s="22">
        <v>-4.7436499999999999E-2</v>
      </c>
      <c r="AD353">
        <f t="shared" si="64"/>
        <v>16.86753086419753</v>
      </c>
      <c r="AE353">
        <f t="shared" si="65"/>
        <v>-0.79529901998765429</v>
      </c>
      <c r="AF353" s="9"/>
      <c r="AG353" s="22">
        <v>1.6272</v>
      </c>
      <c r="AH353" s="22">
        <v>21.016400000000001</v>
      </c>
      <c r="AI353" s="22">
        <v>2.77954E-3</v>
      </c>
      <c r="AJ353" s="22">
        <v>343</v>
      </c>
      <c r="AK353" s="22">
        <v>1.62598</v>
      </c>
      <c r="AL353">
        <f t="shared" si="66"/>
        <v>-3.4315308641975308</v>
      </c>
      <c r="AM353">
        <f t="shared" si="67"/>
        <v>-5.5837870222222223</v>
      </c>
      <c r="AP353" s="9"/>
      <c r="AQ353" s="22">
        <v>-4.7149700000000003E-2</v>
      </c>
      <c r="AR353" s="22">
        <v>26.325099999999999</v>
      </c>
      <c r="AS353" s="22">
        <v>-1.3726800000000001E-2</v>
      </c>
      <c r="AT353" s="22">
        <v>343</v>
      </c>
      <c r="AU353" s="22">
        <v>-4.7448700000000003E-2</v>
      </c>
      <c r="AV353">
        <f t="shared" si="68"/>
        <v>16.946666666666665</v>
      </c>
      <c r="AW353">
        <f t="shared" si="69"/>
        <v>-0.79903024933333333</v>
      </c>
      <c r="AX353" s="9"/>
      <c r="AY353" s="22">
        <v>1.6272</v>
      </c>
      <c r="AZ353" s="22">
        <v>29.9026</v>
      </c>
      <c r="BA353" s="22">
        <v>2.9455599999999998E-3</v>
      </c>
      <c r="BB353" s="22">
        <v>343</v>
      </c>
      <c r="BC353" s="22">
        <v>1.6268899999999999</v>
      </c>
      <c r="BD353">
        <f t="shared" si="70"/>
        <v>-3.6364938271604936</v>
      </c>
      <c r="BE353">
        <f t="shared" si="71"/>
        <v>-5.9173027555555553</v>
      </c>
    </row>
    <row r="354" spans="6:57">
      <c r="F354" s="9"/>
      <c r="G354" s="22">
        <v>-5.2185099999999998E-2</v>
      </c>
      <c r="H354" s="22">
        <v>8.6457499999999996</v>
      </c>
      <c r="I354" s="22">
        <v>-1.3687100000000001E-2</v>
      </c>
      <c r="J354" s="22">
        <v>344</v>
      </c>
      <c r="K354" s="22">
        <v>-5.2642799999999997E-2</v>
      </c>
      <c r="L354">
        <f t="shared" si="60"/>
        <v>16.897654320987655</v>
      </c>
      <c r="M354">
        <f t="shared" si="61"/>
        <v>-0.88180578050617286</v>
      </c>
      <c r="N354" s="9"/>
      <c r="O354" s="22">
        <v>1.6322300000000001</v>
      </c>
      <c r="P354" s="22">
        <v>12.2232</v>
      </c>
      <c r="Q354" s="22">
        <v>3.22296E-3</v>
      </c>
      <c r="R354" s="22">
        <v>344</v>
      </c>
      <c r="S354" s="22">
        <v>1.6317699999999999</v>
      </c>
      <c r="T354">
        <f t="shared" si="62"/>
        <v>-3.9789629629629628</v>
      </c>
      <c r="U354">
        <f t="shared" si="63"/>
        <v>-6.4945827170370372</v>
      </c>
      <c r="X354" s="9"/>
      <c r="Y354" s="22">
        <v>-5.2185099999999998E-2</v>
      </c>
      <c r="Z354" s="22">
        <v>17.449000000000002</v>
      </c>
      <c r="AA354" s="22">
        <v>-1.36627E-2</v>
      </c>
      <c r="AB354" s="22">
        <v>344</v>
      </c>
      <c r="AC354" s="22">
        <v>-5.2612300000000001E-2</v>
      </c>
      <c r="AD354">
        <f t="shared" si="64"/>
        <v>16.86753086419753</v>
      </c>
      <c r="AE354">
        <f t="shared" si="65"/>
        <v>-0.8802337849012345</v>
      </c>
      <c r="AF354" s="9"/>
      <c r="AG354" s="22">
        <v>1.6322300000000001</v>
      </c>
      <c r="AH354" s="22">
        <v>21.026499999999999</v>
      </c>
      <c r="AI354" s="22">
        <v>3.5198999999999999E-3</v>
      </c>
      <c r="AJ354" s="22">
        <v>344</v>
      </c>
      <c r="AK354" s="22">
        <v>1.6311599999999999</v>
      </c>
      <c r="AL354">
        <f t="shared" si="66"/>
        <v>-4.3455555555555545</v>
      </c>
      <c r="AM354">
        <f t="shared" si="67"/>
        <v>-7.0929461444444426</v>
      </c>
      <c r="AP354" s="9"/>
      <c r="AQ354" s="22">
        <v>-5.2185099999999998E-2</v>
      </c>
      <c r="AR354" s="22">
        <v>26.3352</v>
      </c>
      <c r="AS354" s="22">
        <v>-1.3726800000000001E-2</v>
      </c>
      <c r="AT354" s="22">
        <v>344</v>
      </c>
      <c r="AU354" s="22">
        <v>-5.2612300000000001E-2</v>
      </c>
      <c r="AV354">
        <f t="shared" si="68"/>
        <v>16.946666666666665</v>
      </c>
      <c r="AW354">
        <f t="shared" si="69"/>
        <v>-0.88436349466666653</v>
      </c>
      <c r="AX354" s="9"/>
      <c r="AY354" s="22">
        <v>1.6322300000000001</v>
      </c>
      <c r="AZ354" s="22">
        <v>29.912700000000001</v>
      </c>
      <c r="BA354" s="22">
        <v>3.7011700000000002E-3</v>
      </c>
      <c r="BB354" s="22">
        <v>344</v>
      </c>
      <c r="BC354" s="22">
        <v>1.63086</v>
      </c>
      <c r="BD354">
        <f t="shared" si="70"/>
        <v>-4.5693456790123452</v>
      </c>
      <c r="BE354">
        <f t="shared" si="71"/>
        <v>-7.4582230976543205</v>
      </c>
    </row>
    <row r="355" spans="6:57">
      <c r="F355" s="9"/>
      <c r="G355" s="22">
        <v>-5.7220500000000001E-2</v>
      </c>
      <c r="H355" s="22">
        <v>8.6558200000000003</v>
      </c>
      <c r="I355" s="22">
        <v>-1.3693200000000001E-2</v>
      </c>
      <c r="J355" s="22">
        <v>345</v>
      </c>
      <c r="K355" s="22">
        <v>-5.7647700000000003E-2</v>
      </c>
      <c r="L355">
        <f t="shared" si="60"/>
        <v>16.905185185185186</v>
      </c>
      <c r="M355">
        <f t="shared" si="61"/>
        <v>-0.96732314888888893</v>
      </c>
      <c r="N355" s="9"/>
      <c r="O355" s="22">
        <v>1.63727</v>
      </c>
      <c r="P355" s="22">
        <v>12.2333</v>
      </c>
      <c r="Q355" s="22">
        <v>4.0139800000000003E-3</v>
      </c>
      <c r="R355" s="22">
        <v>345</v>
      </c>
      <c r="S355" s="22">
        <v>1.63635</v>
      </c>
      <c r="T355">
        <f t="shared" si="62"/>
        <v>-4.9555308641975309</v>
      </c>
      <c r="U355">
        <f t="shared" si="63"/>
        <v>-8.1135420180246918</v>
      </c>
      <c r="X355" s="9"/>
      <c r="Y355" s="22">
        <v>-5.7220500000000001E-2</v>
      </c>
      <c r="Z355" s="22">
        <v>17.459099999999999</v>
      </c>
      <c r="AA355" s="22">
        <v>-1.3665800000000001E-2</v>
      </c>
      <c r="AB355" s="22">
        <v>345</v>
      </c>
      <c r="AC355" s="22">
        <v>-5.7678199999999999E-2</v>
      </c>
      <c r="AD355">
        <f t="shared" si="64"/>
        <v>16.871358024691357</v>
      </c>
      <c r="AE355">
        <f t="shared" si="65"/>
        <v>-0.96538754185185183</v>
      </c>
      <c r="AF355" s="9"/>
      <c r="AG355" s="22">
        <v>1.63727</v>
      </c>
      <c r="AH355" s="22">
        <v>21.0365</v>
      </c>
      <c r="AI355" s="22">
        <v>4.3359399999999999E-3</v>
      </c>
      <c r="AJ355" s="22">
        <v>345</v>
      </c>
      <c r="AK355" s="22">
        <v>1.63574</v>
      </c>
      <c r="AL355">
        <f t="shared" si="66"/>
        <v>-5.3530123456790122</v>
      </c>
      <c r="AM355">
        <f t="shared" si="67"/>
        <v>-8.7643265232098759</v>
      </c>
      <c r="AP355" s="9"/>
      <c r="AQ355" s="22">
        <v>-5.7220500000000001E-2</v>
      </c>
      <c r="AR355" s="22">
        <v>26.345199999999998</v>
      </c>
      <c r="AS355" s="22">
        <v>-1.3726800000000001E-2</v>
      </c>
      <c r="AT355" s="22">
        <v>345</v>
      </c>
      <c r="AU355" s="22">
        <v>-5.7647700000000003E-2</v>
      </c>
      <c r="AV355">
        <f t="shared" si="68"/>
        <v>16.946666666666665</v>
      </c>
      <c r="AW355">
        <f t="shared" si="69"/>
        <v>-0.96969673999999995</v>
      </c>
      <c r="AX355" s="9"/>
      <c r="AY355" s="22">
        <v>1.63727</v>
      </c>
      <c r="AZ355" s="22">
        <v>29.922699999999999</v>
      </c>
      <c r="BA355" s="22">
        <v>4.5376599999999998E-3</v>
      </c>
      <c r="BB355" s="22">
        <v>345</v>
      </c>
      <c r="BC355" s="22">
        <v>1.63635</v>
      </c>
      <c r="BD355">
        <f t="shared" si="70"/>
        <v>-5.6020493827160482</v>
      </c>
      <c r="BE355">
        <f t="shared" si="71"/>
        <v>-9.1720673928395051</v>
      </c>
    </row>
    <row r="356" spans="6:57">
      <c r="F356" s="9"/>
      <c r="G356" s="22">
        <v>-6.2255900000000003E-2</v>
      </c>
      <c r="H356" s="22">
        <v>8.6658899999999992</v>
      </c>
      <c r="I356" s="22">
        <v>-1.36963E-2</v>
      </c>
      <c r="J356" s="22">
        <v>346</v>
      </c>
      <c r="K356" s="22">
        <v>-6.2713599999999994E-2</v>
      </c>
      <c r="L356">
        <f t="shared" si="60"/>
        <v>16.90901234567901</v>
      </c>
      <c r="M356">
        <f t="shared" si="61"/>
        <v>-1.052685781691358</v>
      </c>
      <c r="N356" s="9"/>
      <c r="O356" s="22">
        <v>1.6423000000000001</v>
      </c>
      <c r="P356" s="22">
        <v>12.243399999999999</v>
      </c>
      <c r="Q356" s="22">
        <v>4.86725E-3</v>
      </c>
      <c r="R356" s="22">
        <v>346</v>
      </c>
      <c r="S356" s="22">
        <v>1.64124</v>
      </c>
      <c r="T356">
        <f t="shared" si="62"/>
        <v>-6.0089506172839506</v>
      </c>
      <c r="U356">
        <f t="shared" si="63"/>
        <v>-9.8684995987654318</v>
      </c>
      <c r="X356" s="9"/>
      <c r="Y356" s="22">
        <v>-6.2255900000000003E-2</v>
      </c>
      <c r="Z356" s="22">
        <v>17.469100000000001</v>
      </c>
      <c r="AA356" s="22">
        <v>-1.3677999999999999E-2</v>
      </c>
      <c r="AB356" s="22">
        <v>346</v>
      </c>
      <c r="AC356" s="22">
        <v>-6.26221E-2</v>
      </c>
      <c r="AD356">
        <f t="shared" si="64"/>
        <v>16.886419753086418</v>
      </c>
      <c r="AE356">
        <f t="shared" si="65"/>
        <v>-1.0512792595061728</v>
      </c>
      <c r="AF356" s="9"/>
      <c r="AG356" s="22">
        <v>1.6423000000000001</v>
      </c>
      <c r="AH356" s="22">
        <v>21.046600000000002</v>
      </c>
      <c r="AI356" s="22">
        <v>5.1971400000000003E-3</v>
      </c>
      <c r="AJ356" s="22">
        <v>346</v>
      </c>
      <c r="AK356" s="22">
        <v>1.64154</v>
      </c>
      <c r="AL356">
        <f t="shared" si="66"/>
        <v>-6.4162222222222223</v>
      </c>
      <c r="AM356">
        <f t="shared" si="67"/>
        <v>-10.537361755555557</v>
      </c>
      <c r="AP356" s="9"/>
      <c r="AQ356" s="22">
        <v>-6.2255900000000003E-2</v>
      </c>
      <c r="AR356" s="22">
        <v>26.3553</v>
      </c>
      <c r="AS356" s="22">
        <v>-1.3732899999999999E-2</v>
      </c>
      <c r="AT356" s="22">
        <v>346</v>
      </c>
      <c r="AU356" s="22">
        <v>-6.2652600000000003E-2</v>
      </c>
      <c r="AV356">
        <f t="shared" si="68"/>
        <v>16.954197530864196</v>
      </c>
      <c r="AW356">
        <f t="shared" si="69"/>
        <v>-1.0554988260617284</v>
      </c>
      <c r="AX356" s="9"/>
      <c r="AY356" s="22">
        <v>1.6423000000000001</v>
      </c>
      <c r="AZ356" s="22">
        <v>29.9328</v>
      </c>
      <c r="BA356" s="22">
        <v>5.4168699999999998E-3</v>
      </c>
      <c r="BB356" s="22">
        <v>346</v>
      </c>
      <c r="BC356" s="22">
        <v>1.64185</v>
      </c>
      <c r="BD356">
        <f t="shared" si="70"/>
        <v>-6.6874938271604929</v>
      </c>
      <c r="BE356">
        <f t="shared" si="71"/>
        <v>-10.982871112345679</v>
      </c>
    </row>
    <row r="357" spans="6:57">
      <c r="F357" s="9"/>
      <c r="G357" s="22">
        <v>-6.7291299999999998E-2</v>
      </c>
      <c r="H357" s="22">
        <v>8.6759599999999999</v>
      </c>
      <c r="I357" s="22">
        <v>-1.37024E-2</v>
      </c>
      <c r="J357" s="22">
        <v>347</v>
      </c>
      <c r="K357" s="22">
        <v>-6.7718500000000001E-2</v>
      </c>
      <c r="L357">
        <f t="shared" si="60"/>
        <v>16.916543209876544</v>
      </c>
      <c r="M357">
        <f t="shared" si="61"/>
        <v>-1.1383361840987654</v>
      </c>
      <c r="N357" s="9"/>
      <c r="O357" s="22">
        <v>1.64734</v>
      </c>
      <c r="P357" s="22">
        <v>12.253399999999999</v>
      </c>
      <c r="Q357" s="22">
        <v>5.7891799999999997E-3</v>
      </c>
      <c r="R357" s="22">
        <v>347</v>
      </c>
      <c r="S357" s="22">
        <v>1.64673</v>
      </c>
      <c r="T357">
        <f t="shared" si="62"/>
        <v>-7.1471358024691352</v>
      </c>
      <c r="U357">
        <f t="shared" si="63"/>
        <v>-11.773762692839504</v>
      </c>
      <c r="X357" s="9"/>
      <c r="Y357" s="22">
        <v>-6.7291299999999998E-2</v>
      </c>
      <c r="Z357" s="22">
        <v>17.479199999999999</v>
      </c>
      <c r="AA357" s="22">
        <v>-1.3684099999999999E-2</v>
      </c>
      <c r="AB357" s="22">
        <v>347</v>
      </c>
      <c r="AC357" s="22">
        <v>-6.7718500000000001E-2</v>
      </c>
      <c r="AD357">
        <f t="shared" si="64"/>
        <v>16.893950617283949</v>
      </c>
      <c r="AE357">
        <f t="shared" si="65"/>
        <v>-1.1368158991728394</v>
      </c>
      <c r="AF357" s="9"/>
      <c r="AG357" s="22">
        <v>1.64734</v>
      </c>
      <c r="AH357" s="22">
        <v>21.056699999999999</v>
      </c>
      <c r="AI357" s="22">
        <v>6.1523400000000001E-3</v>
      </c>
      <c r="AJ357" s="22">
        <v>347</v>
      </c>
      <c r="AK357" s="22">
        <v>1.64612</v>
      </c>
      <c r="AL357">
        <f t="shared" si="66"/>
        <v>-7.5954814814814808</v>
      </c>
      <c r="AM357">
        <f t="shared" si="67"/>
        <v>-12.512340463703703</v>
      </c>
      <c r="AP357" s="9"/>
      <c r="AQ357" s="22">
        <v>-6.7291299999999998E-2</v>
      </c>
      <c r="AR357" s="22">
        <v>26.365400000000001</v>
      </c>
      <c r="AS357" s="22">
        <v>-1.3736E-2</v>
      </c>
      <c r="AT357" s="22">
        <v>347</v>
      </c>
      <c r="AU357" s="22">
        <v>-6.7749000000000004E-2</v>
      </c>
      <c r="AV357">
        <f t="shared" si="68"/>
        <v>16.958024691358023</v>
      </c>
      <c r="AW357">
        <f t="shared" si="69"/>
        <v>-1.1411275269135801</v>
      </c>
      <c r="AX357" s="9"/>
      <c r="AY357" s="22">
        <v>1.64734</v>
      </c>
      <c r="AZ357" s="22">
        <v>29.942900000000002</v>
      </c>
      <c r="BA357" s="22">
        <v>6.3812299999999999E-3</v>
      </c>
      <c r="BB357" s="22">
        <v>347</v>
      </c>
      <c r="BC357" s="22">
        <v>1.64642</v>
      </c>
      <c r="BD357">
        <f t="shared" si="70"/>
        <v>-7.8780617283950614</v>
      </c>
      <c r="BE357">
        <f t="shared" si="71"/>
        <v>-12.97784620765432</v>
      </c>
    </row>
    <row r="358" spans="6:57">
      <c r="F358" s="9"/>
      <c r="G358" s="22">
        <v>-7.2326699999999994E-2</v>
      </c>
      <c r="H358" s="22">
        <v>8.6860300000000006</v>
      </c>
      <c r="I358" s="22">
        <v>-1.37085E-2</v>
      </c>
      <c r="J358" s="22">
        <v>348</v>
      </c>
      <c r="K358" s="22">
        <v>-7.2753899999999996E-2</v>
      </c>
      <c r="L358">
        <f t="shared" si="60"/>
        <v>16.924074074074074</v>
      </c>
      <c r="M358">
        <f t="shared" si="61"/>
        <v>-1.2240624283333332</v>
      </c>
      <c r="N358" s="9"/>
      <c r="O358" s="22">
        <v>1.6523699999999999</v>
      </c>
      <c r="P358" s="22">
        <v>12.263500000000001</v>
      </c>
      <c r="Q358" s="22">
        <v>6.7810099999999996E-3</v>
      </c>
      <c r="R358" s="22">
        <v>348</v>
      </c>
      <c r="S358" s="22">
        <v>1.65161</v>
      </c>
      <c r="T358">
        <f t="shared" si="62"/>
        <v>-8.3716172839506164</v>
      </c>
      <c r="U358">
        <f t="shared" si="63"/>
        <v>-13.83300925148148</v>
      </c>
      <c r="X358" s="9"/>
      <c r="Y358" s="22">
        <v>-7.2326699999999994E-2</v>
      </c>
      <c r="Z358" s="22">
        <v>17.4893</v>
      </c>
      <c r="AA358" s="22">
        <v>-1.3693200000000001E-2</v>
      </c>
      <c r="AB358" s="22">
        <v>348</v>
      </c>
      <c r="AC358" s="22">
        <v>-7.2753899999999996E-2</v>
      </c>
      <c r="AD358">
        <f t="shared" si="64"/>
        <v>16.905185185185186</v>
      </c>
      <c r="AE358">
        <f t="shared" si="65"/>
        <v>-1.2226962573333333</v>
      </c>
      <c r="AF358" s="9"/>
      <c r="AG358" s="22">
        <v>1.6523699999999999</v>
      </c>
      <c r="AH358" s="22">
        <v>21.066800000000001</v>
      </c>
      <c r="AI358" s="22">
        <v>7.1594199999999997E-3</v>
      </c>
      <c r="AJ358" s="22">
        <v>348</v>
      </c>
      <c r="AK358" s="22">
        <v>1.6513100000000001</v>
      </c>
      <c r="AL358">
        <f t="shared" si="66"/>
        <v>-8.8387901234567892</v>
      </c>
      <c r="AM358">
        <f t="shared" si="67"/>
        <v>-14.604951636296294</v>
      </c>
      <c r="AP358" s="9"/>
      <c r="AQ358" s="22">
        <v>-7.2326699999999994E-2</v>
      </c>
      <c r="AR358" s="22">
        <v>26.375499999999999</v>
      </c>
      <c r="AS358" s="22">
        <v>-1.37238E-2</v>
      </c>
      <c r="AT358" s="22">
        <v>348</v>
      </c>
      <c r="AU358" s="22">
        <v>-7.2784399999999999E-2</v>
      </c>
      <c r="AV358">
        <f t="shared" si="68"/>
        <v>16.942962962962962</v>
      </c>
      <c r="AW358">
        <f t="shared" si="69"/>
        <v>-1.2254285993333331</v>
      </c>
      <c r="AX358" s="9"/>
      <c r="AY358" s="22">
        <v>1.6523699999999999</v>
      </c>
      <c r="AZ358" s="22">
        <v>29.9529</v>
      </c>
      <c r="BA358" s="22">
        <v>7.4096700000000001E-3</v>
      </c>
      <c r="BB358" s="22">
        <v>348</v>
      </c>
      <c r="BC358" s="22">
        <v>1.65161</v>
      </c>
      <c r="BD358">
        <f t="shared" si="70"/>
        <v>-9.1477407407407405</v>
      </c>
      <c r="BE358">
        <f t="shared" si="71"/>
        <v>-15.115452367777776</v>
      </c>
    </row>
    <row r="359" spans="6:57">
      <c r="F359" s="9"/>
      <c r="G359" s="22">
        <v>-7.7362100000000003E-2</v>
      </c>
      <c r="H359" s="22">
        <v>8.6960999999999995</v>
      </c>
      <c r="I359" s="22">
        <v>-1.37085E-2</v>
      </c>
      <c r="J359" s="22">
        <v>349</v>
      </c>
      <c r="K359" s="22">
        <v>-7.7697799999999997E-2</v>
      </c>
      <c r="L359">
        <f t="shared" si="60"/>
        <v>16.924074074074074</v>
      </c>
      <c r="M359">
        <f t="shared" si="61"/>
        <v>-1.3092819109259259</v>
      </c>
      <c r="N359" s="9"/>
      <c r="O359" s="22">
        <v>1.65741</v>
      </c>
      <c r="P359" s="22">
        <v>12.2736</v>
      </c>
      <c r="Q359" s="22">
        <v>7.8613299999999997E-3</v>
      </c>
      <c r="R359" s="22">
        <v>349</v>
      </c>
      <c r="S359" s="22">
        <v>1.6568000000000001</v>
      </c>
      <c r="T359">
        <f t="shared" si="62"/>
        <v>-9.7053456790123445</v>
      </c>
      <c r="U359">
        <f t="shared" si="63"/>
        <v>-16.085736981851852</v>
      </c>
      <c r="X359" s="9"/>
      <c r="Y359" s="22">
        <v>-7.7362100000000003E-2</v>
      </c>
      <c r="Z359" s="22">
        <v>17.499300000000002</v>
      </c>
      <c r="AA359" s="22">
        <v>-1.36963E-2</v>
      </c>
      <c r="AB359" s="22">
        <v>349</v>
      </c>
      <c r="AC359" s="22">
        <v>-7.7789300000000006E-2</v>
      </c>
      <c r="AD359">
        <f t="shared" si="64"/>
        <v>16.90901234567901</v>
      </c>
      <c r="AE359">
        <f t="shared" si="65"/>
        <v>-1.3081167039876542</v>
      </c>
      <c r="AF359" s="9"/>
      <c r="AG359" s="22">
        <v>1.65741</v>
      </c>
      <c r="AH359" s="22">
        <v>21.076799999999999</v>
      </c>
      <c r="AI359" s="22">
        <v>8.2641599999999996E-3</v>
      </c>
      <c r="AJ359" s="22">
        <v>349</v>
      </c>
      <c r="AK359" s="22">
        <v>1.65649</v>
      </c>
      <c r="AL359">
        <f t="shared" si="66"/>
        <v>-10.202666666666666</v>
      </c>
      <c r="AM359">
        <f t="shared" si="67"/>
        <v>-16.91000176</v>
      </c>
      <c r="AP359" s="9"/>
      <c r="AQ359" s="22">
        <v>-7.7362100000000003E-2</v>
      </c>
      <c r="AR359" s="22">
        <v>26.3855</v>
      </c>
      <c r="AS359" s="22">
        <v>-1.37238E-2</v>
      </c>
      <c r="AT359" s="22">
        <v>349</v>
      </c>
      <c r="AU359" s="22">
        <v>-7.77283E-2</v>
      </c>
      <c r="AV359">
        <f t="shared" si="68"/>
        <v>16.942962962962962</v>
      </c>
      <c r="AW359">
        <f t="shared" si="69"/>
        <v>-1.310743195037037</v>
      </c>
      <c r="AX359" s="9"/>
      <c r="AY359" s="22">
        <v>1.65741</v>
      </c>
      <c r="AZ359" s="22">
        <v>29.963000000000001</v>
      </c>
      <c r="BA359" s="22">
        <v>8.5571299999999996E-3</v>
      </c>
      <c r="BB359" s="22">
        <v>349</v>
      </c>
      <c r="BC359" s="22">
        <v>1.6561900000000001</v>
      </c>
      <c r="BD359">
        <f t="shared" si="70"/>
        <v>-10.564358024691355</v>
      </c>
      <c r="BE359">
        <f t="shared" si="71"/>
        <v>-17.509472633703698</v>
      </c>
    </row>
    <row r="360" spans="6:57">
      <c r="F360" s="9"/>
      <c r="G360" s="22">
        <v>-8.2397499999999999E-2</v>
      </c>
      <c r="H360" s="22">
        <v>8.7061700000000002</v>
      </c>
      <c r="I360" s="22">
        <v>-1.37146E-2</v>
      </c>
      <c r="J360" s="22">
        <v>350</v>
      </c>
      <c r="K360" s="22">
        <v>-8.2855200000000004E-2</v>
      </c>
      <c r="L360">
        <f t="shared" si="60"/>
        <v>16.931604938271605</v>
      </c>
      <c r="M360">
        <f t="shared" si="61"/>
        <v>-1.3951219179012344</v>
      </c>
      <c r="N360" s="9"/>
      <c r="O360" s="22">
        <v>1.66245</v>
      </c>
      <c r="P360" s="22">
        <v>12.2837</v>
      </c>
      <c r="Q360" s="22">
        <v>9.0270999999999997E-3</v>
      </c>
      <c r="R360" s="22">
        <v>350</v>
      </c>
      <c r="S360" s="22">
        <v>1.6613800000000001</v>
      </c>
      <c r="T360">
        <f t="shared" si="62"/>
        <v>-11.144567901234566</v>
      </c>
      <c r="U360">
        <f t="shared" si="63"/>
        <v>-18.527286907407404</v>
      </c>
      <c r="X360" s="9"/>
      <c r="Y360" s="22">
        <v>-8.2397499999999999E-2</v>
      </c>
      <c r="Z360" s="22">
        <v>17.509399999999999</v>
      </c>
      <c r="AA360" s="22">
        <v>-1.36963E-2</v>
      </c>
      <c r="AB360" s="22">
        <v>350</v>
      </c>
      <c r="AC360" s="22">
        <v>-8.2824700000000001E-2</v>
      </c>
      <c r="AD360">
        <f t="shared" si="64"/>
        <v>16.90901234567901</v>
      </c>
      <c r="AE360">
        <f t="shared" si="65"/>
        <v>-1.3932603447530862</v>
      </c>
      <c r="AF360" s="9"/>
      <c r="AG360" s="22">
        <v>1.66245</v>
      </c>
      <c r="AH360" s="22">
        <v>21.0869</v>
      </c>
      <c r="AI360" s="22">
        <v>9.4512899999999993E-3</v>
      </c>
      <c r="AJ360" s="22">
        <v>350</v>
      </c>
      <c r="AK360" s="22">
        <v>1.6613800000000001</v>
      </c>
      <c r="AL360">
        <f t="shared" si="66"/>
        <v>-11.668259259259258</v>
      </c>
      <c r="AM360">
        <f t="shared" si="67"/>
        <v>-19.397897605555553</v>
      </c>
      <c r="AP360" s="9"/>
      <c r="AQ360" s="22">
        <v>-8.2397499999999999E-2</v>
      </c>
      <c r="AR360" s="22">
        <v>26.395600000000002</v>
      </c>
      <c r="AS360" s="22">
        <v>-1.37299E-2</v>
      </c>
      <c r="AT360" s="22">
        <v>350</v>
      </c>
      <c r="AU360" s="22">
        <v>-8.2916299999999998E-2</v>
      </c>
      <c r="AV360">
        <f t="shared" si="68"/>
        <v>16.950493827160493</v>
      </c>
      <c r="AW360">
        <f t="shared" si="69"/>
        <v>-1.3966783151234567</v>
      </c>
      <c r="AX360" s="9"/>
      <c r="AY360" s="22">
        <v>1.66245</v>
      </c>
      <c r="AZ360" s="22">
        <v>29.973099999999999</v>
      </c>
      <c r="BA360" s="22">
        <v>9.7961400000000001E-3</v>
      </c>
      <c r="BB360" s="22">
        <v>350</v>
      </c>
      <c r="BC360" s="22">
        <v>1.66107</v>
      </c>
      <c r="BD360">
        <f t="shared" si="70"/>
        <v>-12.093999999999999</v>
      </c>
      <c r="BE360">
        <f t="shared" si="71"/>
        <v>-20.1056703</v>
      </c>
    </row>
    <row r="361" spans="6:57">
      <c r="F361" s="9"/>
      <c r="G361" s="22">
        <v>-8.7432899999999994E-2</v>
      </c>
      <c r="H361" s="22">
        <v>8.7162400000000009</v>
      </c>
      <c r="I361" s="22">
        <v>-1.3717699999999999E-2</v>
      </c>
      <c r="J361" s="22">
        <v>351</v>
      </c>
      <c r="K361" s="22">
        <v>-8.7890599999999999E-2</v>
      </c>
      <c r="L361">
        <f t="shared" si="60"/>
        <v>16.935432098765432</v>
      </c>
      <c r="M361">
        <f t="shared" si="61"/>
        <v>-1.480713941148148</v>
      </c>
      <c r="N361" s="9"/>
      <c r="O361" s="22">
        <v>1.6674800000000001</v>
      </c>
      <c r="P361" s="22">
        <v>12.293699999999999</v>
      </c>
      <c r="Q361" s="22">
        <v>1.02997E-2</v>
      </c>
      <c r="R361" s="22">
        <v>351</v>
      </c>
      <c r="S361" s="22">
        <v>1.66656</v>
      </c>
      <c r="T361">
        <f t="shared" si="62"/>
        <v>-12.715679012345678</v>
      </c>
      <c r="U361">
        <f t="shared" si="63"/>
        <v>-21.203140439506171</v>
      </c>
      <c r="X361" s="9"/>
      <c r="Y361" s="22">
        <v>-8.7432899999999994E-2</v>
      </c>
      <c r="Z361" s="22">
        <v>17.519500000000001</v>
      </c>
      <c r="AA361" s="22">
        <v>-1.37024E-2</v>
      </c>
      <c r="AB361" s="22">
        <v>351</v>
      </c>
      <c r="AC361" s="22">
        <v>-8.7860099999999997E-2</v>
      </c>
      <c r="AD361">
        <f t="shared" si="64"/>
        <v>16.916543209876544</v>
      </c>
      <c r="AE361">
        <f t="shared" si="65"/>
        <v>-1.4790624308148148</v>
      </c>
      <c r="AF361" s="9"/>
      <c r="AG361" s="22">
        <v>1.6674800000000001</v>
      </c>
      <c r="AH361" s="22">
        <v>21.097000000000001</v>
      </c>
      <c r="AI361" s="22">
        <v>1.07635E-2</v>
      </c>
      <c r="AJ361" s="22">
        <v>351</v>
      </c>
      <c r="AK361" s="22">
        <v>1.6662600000000001</v>
      </c>
      <c r="AL361">
        <f t="shared" si="66"/>
        <v>-13.288271604938272</v>
      </c>
      <c r="AM361">
        <f t="shared" si="67"/>
        <v>-22.157927135802471</v>
      </c>
      <c r="AP361" s="9"/>
      <c r="AQ361" s="22">
        <v>-8.7432899999999994E-2</v>
      </c>
      <c r="AR361" s="22">
        <v>26.4057</v>
      </c>
      <c r="AS361" s="22">
        <v>-1.3738999999999999E-2</v>
      </c>
      <c r="AT361" s="22">
        <v>351</v>
      </c>
      <c r="AU361" s="22">
        <v>-8.7799100000000005E-2</v>
      </c>
      <c r="AV361">
        <f t="shared" si="68"/>
        <v>16.961728395061726</v>
      </c>
      <c r="AW361">
        <f t="shared" si="69"/>
        <v>-1.4830131025925923</v>
      </c>
      <c r="AX361" s="9"/>
      <c r="AY361" s="22">
        <v>1.6674800000000001</v>
      </c>
      <c r="AZ361" s="22">
        <v>29.9832</v>
      </c>
      <c r="BA361" s="22">
        <v>1.11206E-2</v>
      </c>
      <c r="BB361" s="22">
        <v>351</v>
      </c>
      <c r="BC361" s="22">
        <v>1.6668700000000001</v>
      </c>
      <c r="BD361">
        <f t="shared" si="70"/>
        <v>-13.729135802469134</v>
      </c>
      <c r="BE361">
        <f t="shared" si="71"/>
        <v>-22.893059367901234</v>
      </c>
    </row>
    <row r="362" spans="6:57">
      <c r="F362" s="9"/>
      <c r="G362" s="22">
        <v>-9.2468300000000003E-2</v>
      </c>
      <c r="H362" s="22">
        <v>8.7263199999999994</v>
      </c>
      <c r="I362" s="22">
        <v>-1.3717699999999999E-2</v>
      </c>
      <c r="J362" s="22">
        <v>352</v>
      </c>
      <c r="K362" s="22">
        <v>-9.2865000000000003E-2</v>
      </c>
      <c r="L362">
        <f t="shared" si="60"/>
        <v>16.935432098765432</v>
      </c>
      <c r="M362">
        <f t="shared" si="61"/>
        <v>-1.5659906159382717</v>
      </c>
      <c r="N362" s="9"/>
      <c r="O362" s="22">
        <v>1.67252</v>
      </c>
      <c r="P362" s="22">
        <v>12.303800000000001</v>
      </c>
      <c r="Q362" s="22">
        <v>1.16699E-2</v>
      </c>
      <c r="R362" s="22">
        <v>352</v>
      </c>
      <c r="S362" s="22">
        <v>1.6717500000000001</v>
      </c>
      <c r="T362">
        <f t="shared" si="62"/>
        <v>-14.407283950617282</v>
      </c>
      <c r="U362">
        <f t="shared" si="63"/>
        <v>-24.096470553086416</v>
      </c>
      <c r="X362" s="9"/>
      <c r="Y362" s="22">
        <v>-9.2468300000000003E-2</v>
      </c>
      <c r="Z362" s="22">
        <v>17.529599999999999</v>
      </c>
      <c r="AA362" s="22">
        <v>-1.37054E-2</v>
      </c>
      <c r="AB362" s="22">
        <v>352</v>
      </c>
      <c r="AC362" s="22">
        <v>-9.28345E-2</v>
      </c>
      <c r="AD362">
        <f t="shared" si="64"/>
        <v>16.920246913580247</v>
      </c>
      <c r="AE362">
        <f t="shared" si="65"/>
        <v>-1.5645864676790124</v>
      </c>
      <c r="AF362" s="9"/>
      <c r="AG362" s="22">
        <v>1.67252</v>
      </c>
      <c r="AH362" s="22">
        <v>21.106999999999999</v>
      </c>
      <c r="AI362" s="22">
        <v>1.2149E-2</v>
      </c>
      <c r="AJ362" s="22">
        <v>352</v>
      </c>
      <c r="AK362" s="22">
        <v>1.6714500000000001</v>
      </c>
      <c r="AL362">
        <f t="shared" si="66"/>
        <v>-14.998765432098764</v>
      </c>
      <c r="AM362">
        <f t="shared" si="67"/>
        <v>-25.085735160493826</v>
      </c>
      <c r="AP362" s="9"/>
      <c r="AQ362" s="22">
        <v>-9.2468300000000003E-2</v>
      </c>
      <c r="AR362" s="22">
        <v>26.415700000000001</v>
      </c>
      <c r="AS362" s="22">
        <v>-1.3732899999999999E-2</v>
      </c>
      <c r="AT362" s="22">
        <v>352</v>
      </c>
      <c r="AU362" s="22">
        <v>-9.2895500000000006E-2</v>
      </c>
      <c r="AV362">
        <f t="shared" si="68"/>
        <v>16.954197530864196</v>
      </c>
      <c r="AW362">
        <f t="shared" si="69"/>
        <v>-1.5677258235432099</v>
      </c>
      <c r="AX362" s="9"/>
      <c r="AY362" s="22">
        <v>1.67252</v>
      </c>
      <c r="AZ362" s="22">
        <v>29.993200000000002</v>
      </c>
      <c r="BA362" s="22">
        <v>1.2582400000000001E-2</v>
      </c>
      <c r="BB362" s="22">
        <v>352</v>
      </c>
      <c r="BC362" s="22">
        <v>1.6714500000000001</v>
      </c>
      <c r="BD362">
        <f t="shared" si="70"/>
        <v>-15.533827160493827</v>
      </c>
      <c r="BE362">
        <f t="shared" si="71"/>
        <v>-25.980636602469136</v>
      </c>
    </row>
    <row r="363" spans="6:57">
      <c r="F363" s="9"/>
      <c r="G363" s="22">
        <v>-9.7503699999999999E-2</v>
      </c>
      <c r="H363" s="22">
        <v>8.7363900000000001</v>
      </c>
      <c r="I363" s="22">
        <v>-1.37146E-2</v>
      </c>
      <c r="J363" s="22">
        <v>353</v>
      </c>
      <c r="K363" s="22">
        <v>-9.7961400000000004E-2</v>
      </c>
      <c r="L363">
        <f t="shared" si="60"/>
        <v>16.931604938271605</v>
      </c>
      <c r="M363">
        <f t="shared" si="61"/>
        <v>-1.6508941284197529</v>
      </c>
      <c r="N363" s="9"/>
      <c r="O363" s="22">
        <v>1.6775500000000001</v>
      </c>
      <c r="P363" s="22">
        <v>12.3139</v>
      </c>
      <c r="Q363" s="22">
        <v>1.3162200000000001E-2</v>
      </c>
      <c r="R363" s="22">
        <v>353</v>
      </c>
      <c r="S363" s="22">
        <v>1.6763300000000001</v>
      </c>
      <c r="T363">
        <f t="shared" si="62"/>
        <v>-16.249629629629627</v>
      </c>
      <c r="U363">
        <f t="shared" si="63"/>
        <v>-27.259566185185182</v>
      </c>
      <c r="X363" s="9"/>
      <c r="Y363" s="22">
        <v>-9.7503699999999999E-2</v>
      </c>
      <c r="Z363" s="22">
        <v>17.5396</v>
      </c>
      <c r="AA363" s="22">
        <v>-1.37085E-2</v>
      </c>
      <c r="AB363" s="22">
        <v>353</v>
      </c>
      <c r="AC363" s="22">
        <v>-9.7930900000000001E-2</v>
      </c>
      <c r="AD363">
        <f t="shared" si="64"/>
        <v>16.924074074074074</v>
      </c>
      <c r="AE363">
        <f t="shared" si="65"/>
        <v>-1.6501598412962963</v>
      </c>
      <c r="AF363" s="9"/>
      <c r="AG363" s="22">
        <v>1.6775500000000001</v>
      </c>
      <c r="AH363" s="22">
        <v>21.117100000000001</v>
      </c>
      <c r="AI363" s="22">
        <v>1.3687100000000001E-2</v>
      </c>
      <c r="AJ363" s="22">
        <v>353</v>
      </c>
      <c r="AK363" s="22">
        <v>1.6769400000000001</v>
      </c>
      <c r="AL363">
        <f t="shared" si="66"/>
        <v>-16.897654320987655</v>
      </c>
      <c r="AM363">
        <f t="shared" si="67"/>
        <v>-28.346660006172844</v>
      </c>
      <c r="AP363" s="9"/>
      <c r="AQ363" s="22">
        <v>-9.7503699999999999E-2</v>
      </c>
      <c r="AR363" s="22">
        <v>26.425799999999999</v>
      </c>
      <c r="AS363" s="22">
        <v>-1.3726800000000001E-2</v>
      </c>
      <c r="AT363" s="22">
        <v>353</v>
      </c>
      <c r="AU363" s="22">
        <v>-9.8022499999999999E-2</v>
      </c>
      <c r="AV363">
        <f t="shared" si="68"/>
        <v>16.946666666666665</v>
      </c>
      <c r="AW363">
        <f t="shared" si="69"/>
        <v>-1.6523627026666665</v>
      </c>
      <c r="AX363" s="9"/>
      <c r="AY363" s="22">
        <v>1.6775500000000001</v>
      </c>
      <c r="AZ363" s="22">
        <v>30.003299999999999</v>
      </c>
      <c r="BA363" s="22">
        <v>1.41479E-2</v>
      </c>
      <c r="BB363" s="22">
        <v>353</v>
      </c>
      <c r="BC363" s="22">
        <v>1.6766399999999999</v>
      </c>
      <c r="BD363">
        <f t="shared" si="70"/>
        <v>-17.466543209876541</v>
      </c>
      <c r="BE363">
        <f t="shared" si="71"/>
        <v>-29.300999561728393</v>
      </c>
    </row>
    <row r="364" spans="6:57">
      <c r="F364" s="9"/>
      <c r="G364" s="22">
        <v>-0.10253900000000001</v>
      </c>
      <c r="H364" s="22">
        <v>8.7464600000000008</v>
      </c>
      <c r="I364" s="22">
        <v>-1.37115E-2</v>
      </c>
      <c r="J364" s="22">
        <v>354</v>
      </c>
      <c r="K364" s="22">
        <v>-0.102905</v>
      </c>
      <c r="L364">
        <f t="shared" si="60"/>
        <v>16.927777777777777</v>
      </c>
      <c r="M364">
        <f t="shared" si="61"/>
        <v>-1.7357574055555556</v>
      </c>
      <c r="N364" s="9"/>
      <c r="O364" s="22">
        <v>1.68259</v>
      </c>
      <c r="P364" s="22">
        <v>12.3239</v>
      </c>
      <c r="Q364" s="22">
        <v>1.4776600000000001E-2</v>
      </c>
      <c r="R364" s="22">
        <v>354</v>
      </c>
      <c r="S364" s="22">
        <v>1.6824300000000001</v>
      </c>
      <c r="T364">
        <f t="shared" si="62"/>
        <v>-18.242716049382715</v>
      </c>
      <c r="U364">
        <f t="shared" si="63"/>
        <v>-30.695011597530861</v>
      </c>
      <c r="X364" s="9"/>
      <c r="Y364" s="22">
        <v>-0.10253900000000001</v>
      </c>
      <c r="Z364" s="22">
        <v>17.549700000000001</v>
      </c>
      <c r="AA364" s="22">
        <v>-1.37085E-2</v>
      </c>
      <c r="AB364" s="22">
        <v>354</v>
      </c>
      <c r="AC364" s="22">
        <v>-0.102966</v>
      </c>
      <c r="AD364">
        <f t="shared" si="64"/>
        <v>16.924074074074074</v>
      </c>
      <c r="AE364">
        <f t="shared" si="65"/>
        <v>-1.7353776314814815</v>
      </c>
      <c r="AF364" s="9"/>
      <c r="AG364" s="22">
        <v>1.68259</v>
      </c>
      <c r="AH364" s="22">
        <v>21.127199999999998</v>
      </c>
      <c r="AI364" s="22">
        <v>1.5341199999999999E-2</v>
      </c>
      <c r="AJ364" s="22">
        <v>354</v>
      </c>
      <c r="AK364" s="22">
        <v>1.6812100000000001</v>
      </c>
      <c r="AL364">
        <f t="shared" si="66"/>
        <v>-18.939753086419749</v>
      </c>
      <c r="AM364">
        <f t="shared" si="67"/>
        <v>-31.867839145679007</v>
      </c>
      <c r="AP364" s="9"/>
      <c r="AQ364" s="22">
        <v>-0.10253900000000001</v>
      </c>
      <c r="AR364" s="22">
        <v>26.4359</v>
      </c>
      <c r="AS364" s="22">
        <v>-1.37238E-2</v>
      </c>
      <c r="AT364" s="22">
        <v>354</v>
      </c>
      <c r="AU364" s="22">
        <v>-0.102966</v>
      </c>
      <c r="AV364">
        <f t="shared" si="68"/>
        <v>16.942962962962962</v>
      </c>
      <c r="AW364">
        <f t="shared" si="69"/>
        <v>-1.7373144792592592</v>
      </c>
      <c r="AX364" s="9"/>
      <c r="AY364" s="22">
        <v>1.68259</v>
      </c>
      <c r="AZ364" s="22">
        <v>30.013400000000001</v>
      </c>
      <c r="BA364" s="22">
        <v>1.5850800000000002E-2</v>
      </c>
      <c r="BB364" s="22">
        <v>354</v>
      </c>
      <c r="BC364" s="22">
        <v>1.6818200000000001</v>
      </c>
      <c r="BD364">
        <f t="shared" si="70"/>
        <v>-19.568888888888889</v>
      </c>
      <c r="BE364">
        <f t="shared" si="71"/>
        <v>-32.926416755555557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44"/>
  <sheetViews>
    <sheetView tabSelected="1" topLeftCell="AP1" workbookViewId="0">
      <selection activeCell="BD11" sqref="BD11:BE34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227.33601639341896</v>
      </c>
      <c r="H2" s="2"/>
      <c r="I2" s="6" t="s">
        <v>12</v>
      </c>
      <c r="J2" s="2"/>
      <c r="K2" s="7" t="s">
        <v>13</v>
      </c>
      <c r="L2" s="3">
        <f>L4*I6*L9/100*100</f>
        <v>15.012081535802466</v>
      </c>
      <c r="M2" s="8" t="s">
        <v>14</v>
      </c>
      <c r="N2" s="9"/>
      <c r="O2" s="2">
        <f>ABS(S7-S6)/ABS(T7-T6)*1000</f>
        <v>5709.1277139347303</v>
      </c>
      <c r="P2" s="2"/>
      <c r="Q2" s="6" t="s">
        <v>15</v>
      </c>
      <c r="R2" s="2"/>
      <c r="S2" s="7" t="s">
        <v>13</v>
      </c>
      <c r="T2" s="3">
        <f>T4*Q6*T9/100*100</f>
        <v>12.174999351851852</v>
      </c>
      <c r="U2" s="8" t="s">
        <v>14</v>
      </c>
      <c r="X2" s="9"/>
      <c r="Y2" s="2">
        <f>ABS(AC7-AC6)/ABS(AD7-AD6)*1000</f>
        <v>337.76203278694311</v>
      </c>
      <c r="Z2" s="2"/>
      <c r="AA2" s="6" t="s">
        <v>12</v>
      </c>
      <c r="AB2" s="2"/>
      <c r="AC2" s="7" t="s">
        <v>13</v>
      </c>
      <c r="AD2" s="3">
        <f>AD4*AA6*AD9/100*100</f>
        <v>14.451375755555555</v>
      </c>
      <c r="AE2" s="8" t="s">
        <v>14</v>
      </c>
      <c r="AF2" s="9"/>
      <c r="AG2" s="2">
        <f>ABS(AK7-AK6)/ABS(AL7-AL6)*1000</f>
        <v>5335.8573913036062</v>
      </c>
      <c r="AH2" s="2"/>
      <c r="AI2" s="6" t="s">
        <v>15</v>
      </c>
      <c r="AJ2" s="2"/>
      <c r="AK2" s="7" t="s">
        <v>13</v>
      </c>
      <c r="AL2" s="3">
        <f>AL4*AI6*AL9/100*100</f>
        <v>11.780697406839506</v>
      </c>
      <c r="AM2" s="8" t="s">
        <v>14</v>
      </c>
      <c r="AP2" s="9"/>
      <c r="AQ2" s="2">
        <f>ABS(AU7-AU6)/ABS(AV7-AV6)*1000</f>
        <v>339.99086065567565</v>
      </c>
      <c r="AR2" s="2"/>
      <c r="AS2" s="6" t="s">
        <v>12</v>
      </c>
      <c r="AT2" s="2"/>
      <c r="AU2" s="7" t="s">
        <v>13</v>
      </c>
      <c r="AV2" s="3">
        <f>AV4*AS6*AV9/100*100</f>
        <v>14.298813933333332</v>
      </c>
      <c r="AW2" s="8" t="s">
        <v>14</v>
      </c>
      <c r="AX2" s="9"/>
      <c r="AY2" s="2">
        <f>ABS(BC7-BC6)/ABS(BD7-BD6)*1000</f>
        <v>1329.2570322579938</v>
      </c>
      <c r="AZ2" s="2"/>
      <c r="BA2" s="6" t="s">
        <v>15</v>
      </c>
      <c r="BB2" s="2"/>
      <c r="BC2" s="7" t="s">
        <v>13</v>
      </c>
      <c r="BD2" s="3">
        <f>BD4*BA6*BD9/100*100</f>
        <v>11.553696151913579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1.55426</v>
      </c>
      <c r="J3" s="2"/>
      <c r="K3" s="10">
        <f>INDEX(L11:L1056,MATCH(I3,K11:K1056,0))</f>
        <v>-0.22338148148148146</v>
      </c>
      <c r="L3" s="37" t="s">
        <v>16</v>
      </c>
      <c r="M3" s="11">
        <f>M9</f>
        <v>15.012081535802468</v>
      </c>
      <c r="N3" s="9"/>
      <c r="O3" s="2" t="s">
        <v>44</v>
      </c>
      <c r="P3" s="2"/>
      <c r="Q3" s="2">
        <f>INDEX(S11:S1056,MATCH(0,T11:T1056,-1))</f>
        <v>1.4706399999999999</v>
      </c>
      <c r="R3" s="2"/>
      <c r="S3" s="10">
        <f>INDEX(T11:T1056,MATCH(Q3,S11:S1056,0))</f>
        <v>9.641296296296295E-2</v>
      </c>
      <c r="T3" s="37" t="s">
        <v>16</v>
      </c>
      <c r="U3" s="11">
        <f>U9</f>
        <v>12.17499935185185</v>
      </c>
      <c r="X3" s="9"/>
      <c r="Y3" s="2" t="s">
        <v>44</v>
      </c>
      <c r="Z3" s="2"/>
      <c r="AA3" s="2">
        <f>INDEX(AC11:AC856,MATCH(0,AD11:AD856,1))</f>
        <v>1.5240499999999999</v>
      </c>
      <c r="AB3" s="2"/>
      <c r="AC3" s="10">
        <f>INDEX(AD11:AD1056,MATCH(AA3,AC11:AC1056,0))</f>
        <v>-2.5657407407407407E-2</v>
      </c>
      <c r="AD3" s="37" t="s">
        <v>16</v>
      </c>
      <c r="AE3" s="11">
        <f>AE9</f>
        <v>14.451375755555556</v>
      </c>
      <c r="AF3" s="9"/>
      <c r="AG3" s="2" t="s">
        <v>44</v>
      </c>
      <c r="AH3" s="2"/>
      <c r="AI3" s="2">
        <f>INDEX(AK11:AK1056,MATCH(0,AL11:AL1056,-1))</f>
        <v>1.4654499999999999</v>
      </c>
      <c r="AJ3" s="2"/>
      <c r="AK3" s="10">
        <f>INDEX(AL11:AL1056,MATCH(AI3,AK11:AK1056,0))</f>
        <v>2.8784444444444442E-2</v>
      </c>
      <c r="AL3" s="37" t="s">
        <v>16</v>
      </c>
      <c r="AM3" s="11">
        <f>AM9</f>
        <v>11.780697406839504</v>
      </c>
      <c r="AP3" s="9"/>
      <c r="AQ3" s="2" t="s">
        <v>44</v>
      </c>
      <c r="AR3" s="2"/>
      <c r="AS3" s="2">
        <f>INDEX(AU11:AU856,MATCH(0,AV11:AV856,1))</f>
        <v>1.5185500000000001</v>
      </c>
      <c r="AT3" s="2"/>
      <c r="AU3" s="10">
        <f>INDEX(AV11:AV1056,MATCH(AS3,AU11:AU1056,0))</f>
        <v>-8.1380246913580256E-2</v>
      </c>
      <c r="AV3" s="37" t="s">
        <v>16</v>
      </c>
      <c r="AW3" s="11">
        <f>AW9</f>
        <v>14.298813933333333</v>
      </c>
      <c r="AX3" s="9"/>
      <c r="AY3" s="2" t="s">
        <v>44</v>
      </c>
      <c r="AZ3" s="2"/>
      <c r="BA3" s="2">
        <f>INDEX(BC11:BC1056,MATCH(0,BD11:BD1056,-1))</f>
        <v>1.4605699999999999</v>
      </c>
      <c r="BB3" s="2"/>
      <c r="BC3" s="10">
        <f>INDEX(BD11:BD1056,MATCH(BA3,BC11:BC1056,0))</f>
        <v>8.9894938271604941E-2</v>
      </c>
      <c r="BD3" s="37" t="s">
        <v>16</v>
      </c>
      <c r="BE3" s="11">
        <f>BE9</f>
        <v>11.553696151913579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7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7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7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7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7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7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10.456448255020092</v>
      </c>
      <c r="H4" s="2"/>
      <c r="I4" s="2">
        <f>INDEX(K11:K1000,1+MATCH(0,L11:L856,1))</f>
        <v>1.5490699999999999</v>
      </c>
      <c r="J4" s="2"/>
      <c r="K4" s="10">
        <f>INDEX(L11:L1056,MATCH(I4,K11:K1056,0))</f>
        <v>0.27296296296296296</v>
      </c>
      <c r="L4" s="36">
        <f>M3/(I6*L9)</f>
        <v>0.61195362373489715</v>
      </c>
      <c r="M4" s="8" t="s">
        <v>17</v>
      </c>
      <c r="N4" s="9"/>
      <c r="O4" s="2">
        <f>ABS(Q3-Q4)/ABS(S3-S4)*1000</f>
        <v>30.722333927395841</v>
      </c>
      <c r="P4" s="2"/>
      <c r="Q4" s="2">
        <f>INDEX(S11:S856,1+MATCH(0,T11:T856,-1))</f>
        <v>1.4755199999999999</v>
      </c>
      <c r="R4" s="2"/>
      <c r="S4" s="10">
        <f>INDEX(T11:T856,MATCH(Q4,S11:S856,0))</f>
        <v>-6.242913580246913E-2</v>
      </c>
      <c r="T4" s="36">
        <f>U3/(Q6*T9)</f>
        <v>0.52714194172071505</v>
      </c>
      <c r="U4" s="8" t="s">
        <v>17</v>
      </c>
      <c r="X4" s="9"/>
      <c r="Y4" s="2">
        <f>ABS(AA3-AA4)/ABS(AC3-AC4)*1000</f>
        <v>14.431781464098519</v>
      </c>
      <c r="Z4" s="2"/>
      <c r="AA4" s="2">
        <f>INDEX(AC11:AC1000,1+MATCH(0,AD11:AD856,1))</f>
        <v>1.5191699999999999</v>
      </c>
      <c r="AB4" s="2"/>
      <c r="AC4" s="10">
        <f>INDEX(AD11:AD1056,MATCH(AA4,AC11:AC1056,0))</f>
        <v>0.3124851851851852</v>
      </c>
      <c r="AD4" s="36">
        <f>AE3/(AA6*AD9)</f>
        <v>0.60455457147815694</v>
      </c>
      <c r="AE4" s="8" t="s">
        <v>17</v>
      </c>
      <c r="AF4" s="9"/>
      <c r="AG4" s="2">
        <f>ABS(AI3-AI4)/ABS(AK3-AK4)*1000</f>
        <v>27.5153827440325</v>
      </c>
      <c r="AH4" s="2"/>
      <c r="AI4" s="2">
        <f>INDEX(AK11:AK856,1+MATCH(0,AL11:AL856,-1))</f>
        <v>1.4700299999999999</v>
      </c>
      <c r="AJ4" s="2"/>
      <c r="AK4" s="10">
        <f>INDEX(AL11:AL856,MATCH(AI4,AK11:AK856,0))</f>
        <v>-0.13766790123456787</v>
      </c>
      <c r="AL4" s="36">
        <f>AM3/(AI6*AL9)</f>
        <v>0.51350040922839224</v>
      </c>
      <c r="AM4" s="8" t="s">
        <v>17</v>
      </c>
      <c r="AP4" s="9"/>
      <c r="AQ4" s="2">
        <f>ABS(AS3-AS4)/ABS(AU3-AU4)*1000</f>
        <v>15.441771068946508</v>
      </c>
      <c r="AR4" s="2"/>
      <c r="AS4" s="2">
        <f>INDEX(AU11:AU1000,1+MATCH(0,AV11:AV856,1))</f>
        <v>1.5136700000000001</v>
      </c>
      <c r="AT4" s="2"/>
      <c r="AU4" s="10">
        <f>INDEX(AV11:AV1056,MATCH(AS4,AU11:AU1056,0))</f>
        <v>0.23464567901234565</v>
      </c>
      <c r="AV4" s="36">
        <f>AW3/(AS6*AV9)</f>
        <v>0.60126572818517177</v>
      </c>
      <c r="AW4" s="8" t="s">
        <v>17</v>
      </c>
      <c r="AX4" s="9"/>
      <c r="AY4" s="2">
        <f>ABS(BA3-BA4)/ABS(BC3-BC4)*1000</f>
        <v>30.39074807462984</v>
      </c>
      <c r="AZ4" s="2"/>
      <c r="BA4" s="2">
        <f>INDEX(BC11:BC856,1+MATCH(0,BD11:BD856,-1))</f>
        <v>1.4654499999999999</v>
      </c>
      <c r="BB4" s="2"/>
      <c r="BC4" s="10">
        <f>INDEX(BD11:BD856,MATCH(BA4,BC11:BC856,0))</f>
        <v>-7.0680246913580227E-2</v>
      </c>
      <c r="BD4" s="36">
        <f>BE3/(BA6*BD9)</f>
        <v>0.50741066553381686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12.433086419753085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11.90185185185185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12.489629629629629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11.988506172839504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12.357777777777777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11.879246913580246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1.5519242230977592</v>
      </c>
      <c r="J6" s="36"/>
      <c r="K6" s="13">
        <f>INDEX(K11:K1056,MATCH(L6,L11:L1056,0))</f>
        <v>3.8848899999999998E-3</v>
      </c>
      <c r="L6" s="10">
        <f>INDEX(L11:L1056,MATCH(0,K11:K1056,-1))</f>
        <v>15.79</v>
      </c>
      <c r="M6" s="8" t="s">
        <v>22</v>
      </c>
      <c r="N6" s="9"/>
      <c r="O6" s="2"/>
      <c r="P6" s="2"/>
      <c r="Q6" s="38">
        <f>(Q3-Q4)/(S3-S4)*(-S4)+Q4</f>
        <v>1.4736020312430778</v>
      </c>
      <c r="R6" s="38"/>
      <c r="S6" s="13">
        <f>INDEX(S11:S1056,MATCH(T6,T11:T1056,0))</f>
        <v>-8.5327100000000003E-2</v>
      </c>
      <c r="T6" s="10">
        <f>INDEX(T11:T1056,MATCH(0,S11:S1056,1))</f>
        <v>15.68827160493827</v>
      </c>
      <c r="U6" s="8" t="s">
        <v>22</v>
      </c>
      <c r="X6" s="9"/>
      <c r="Y6" s="2"/>
      <c r="Z6" s="2"/>
      <c r="AA6" s="36">
        <f>(AA3-AA4)/(AC3-AC4)*(-AC4)+AA4</f>
        <v>1.5236797179033608</v>
      </c>
      <c r="AB6" s="36"/>
      <c r="AC6" s="13">
        <f>INDEX(AC11:AC1056,MATCH(AD6,AD11:AD1056,0))</f>
        <v>3.8543700000000002E-3</v>
      </c>
      <c r="AD6" s="10">
        <f>INDEX(AD11:AD1056,MATCH(0,AC11:AC1056,-1))</f>
        <v>15.677037037037039</v>
      </c>
      <c r="AE6" s="8" t="s">
        <v>22</v>
      </c>
      <c r="AF6" s="9"/>
      <c r="AG6" s="2"/>
      <c r="AH6" s="2"/>
      <c r="AI6" s="38">
        <f>(AI3-AI4)/(AK3-AK4)*(-AK4)+AI4</f>
        <v>1.4662420150059632</v>
      </c>
      <c r="AJ6" s="38"/>
      <c r="AK6" s="13">
        <f>INDEX(AK11:AK1056,MATCH(AL6,AL11:AL1056,0))</f>
        <v>-1.9625900000000002E-2</v>
      </c>
      <c r="AL6" s="10">
        <f>INDEX(AL11:AL1056,MATCH(0,AK11:AK1056,1))</f>
        <v>15.643086419753088</v>
      </c>
      <c r="AM6" s="8" t="s">
        <v>22</v>
      </c>
      <c r="AP6" s="9"/>
      <c r="AQ6" s="2"/>
      <c r="AR6" s="2"/>
      <c r="AS6" s="36">
        <f>(AS3-AS4)/(AU3-AU4)*(-AU4)+AS4</f>
        <v>1.5172933448576262</v>
      </c>
      <c r="AT6" s="36"/>
      <c r="AU6" s="13">
        <f>INDEX(AU11:AU1056,MATCH(AV6,AV11:AV1056,0))</f>
        <v>3.8940400000000001E-3</v>
      </c>
      <c r="AV6" s="10">
        <f>INDEX(AV11:AV1056,MATCH(0,AU11:AU1056,-1))</f>
        <v>15.661975308641974</v>
      </c>
      <c r="AW6" s="8" t="s">
        <v>22</v>
      </c>
      <c r="AX6" s="9"/>
      <c r="AY6" s="2"/>
      <c r="AZ6" s="2"/>
      <c r="BA6" s="38">
        <f>(BA3-BA4)/(BC3-BC4)*(-BC4)+BA4</f>
        <v>1.4633019744221967</v>
      </c>
      <c r="BB6" s="38"/>
      <c r="BC6" s="13">
        <f>INDEX(BC11:BC1056,MATCH(BD6,BD11:BD1056,0))</f>
        <v>-4.40369E-3</v>
      </c>
      <c r="BD6" s="10">
        <f>INDEX(BD11:BD1056,MATCH(0,BC11:BC1056,1))</f>
        <v>15.56395061728395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-1.2512199999999999E-3</v>
      </c>
      <c r="L7" s="10">
        <f>INDEX(L11:L856,1+MATCH(0,K11:K856,-1))</f>
        <v>15.812592592592594</v>
      </c>
      <c r="M7" s="12">
        <f>INDEX(K11:K1056,MATCH(M9,M11:M1056,0))</f>
        <v>1.2066699999999999</v>
      </c>
      <c r="N7" s="9"/>
      <c r="O7" s="2"/>
      <c r="P7" s="2"/>
      <c r="Q7" s="2"/>
      <c r="R7" s="2"/>
      <c r="S7" s="13">
        <f>INDEX(S11:S1056,MATCH(T7,T11:T1056,0))</f>
        <v>6.62231E-4</v>
      </c>
      <c r="T7" s="10">
        <f>INDEX(T11:T1056,1+MATCH(0,S11:S1056,1))</f>
        <v>15.67320987654321</v>
      </c>
      <c r="U7" s="12">
        <f>INDEX(S11:S1056,MATCH(U9,U11:U1056,0))</f>
        <v>1.02203</v>
      </c>
      <c r="X7" s="9"/>
      <c r="Y7" s="2"/>
      <c r="Z7" s="2"/>
      <c r="AA7" s="2"/>
      <c r="AB7" s="2"/>
      <c r="AC7" s="13">
        <f>INDEX(AC11:AC856,MATCH(AD7,AD11:AD856,1))</f>
        <v>-1.23291E-3</v>
      </c>
      <c r="AD7" s="10">
        <f>INDEX(AD11:AD856,1+MATCH(0,AC11:AC856,-1))</f>
        <v>15.692098765432098</v>
      </c>
      <c r="AE7" s="12">
        <f>INDEX(AC11:AC1056,MATCH(AE9,AE11:AE1056,0))</f>
        <v>1.15601</v>
      </c>
      <c r="AF7" s="9"/>
      <c r="AG7" s="2"/>
      <c r="AH7" s="2"/>
      <c r="AI7" s="2"/>
      <c r="AJ7" s="2"/>
      <c r="AK7" s="13">
        <f>INDEX(AK11:AK1056,MATCH(AL7,AL11:AL1056,0))</f>
        <v>-8.0230700000000002E-2</v>
      </c>
      <c r="AL7" s="10">
        <f>INDEX(AL11:AL1056,1+MATCH(0,AK11:AK1056,1))</f>
        <v>15.631728395061728</v>
      </c>
      <c r="AM7" s="12">
        <f>INDEX(AK11:AK1056,MATCH(AM9,AM11:AM1056,0))</f>
        <v>0.98144500000000001</v>
      </c>
      <c r="AP7" s="9"/>
      <c r="AQ7" s="2"/>
      <c r="AR7" s="2"/>
      <c r="AS7" s="2"/>
      <c r="AT7" s="2"/>
      <c r="AU7" s="13">
        <f>INDEX(AU11:AU856,MATCH(AV7,AV11:AV856,1))</f>
        <v>-1.2268100000000001E-3</v>
      </c>
      <c r="AV7" s="10">
        <f>INDEX(AV11:AV856,1+MATCH(0,AU11:AU856,-1))</f>
        <v>15.677037037037039</v>
      </c>
      <c r="AW7" s="12">
        <f>INDEX(AU11:AU1056,MATCH(AW9,AW11:AW1056,0))</f>
        <v>1.15601</v>
      </c>
      <c r="AX7" s="9"/>
      <c r="AY7" s="2"/>
      <c r="AZ7" s="2"/>
      <c r="BA7" s="2"/>
      <c r="BB7" s="2"/>
      <c r="BC7" s="13">
        <f>INDEX(BC11:BC1056,MATCH(BD7,BD11:BD1056,0))</f>
        <v>-9.4909699999999996E-3</v>
      </c>
      <c r="BD7" s="10">
        <f>INDEX(BD11:BD1056,1+MATCH(0,BC11:BC1056,1))</f>
        <v>15.567777777777778</v>
      </c>
      <c r="BE7" s="12">
        <f>INDEX(BC11:BC1056,MATCH(BE9,BE11:BE1056,0))</f>
        <v>0.97106899999999996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18.89865957085583</v>
      </c>
      <c r="J9" s="2"/>
      <c r="K9" s="2"/>
      <c r="L9" s="3">
        <f>(L6-L7)/(K6-K7)*(-K7)+L7</f>
        <v>15.807088757257349</v>
      </c>
      <c r="M9" s="16">
        <f>MAX(M11:M1056)</f>
        <v>15.012081535802468</v>
      </c>
      <c r="N9" s="9"/>
      <c r="O9" s="2"/>
      <c r="P9" s="2"/>
      <c r="Q9" s="2"/>
      <c r="R9" s="2"/>
      <c r="S9" s="2"/>
      <c r="T9" s="3">
        <f>(T6-T7)/(S6-S7)*(-S7)+T7</f>
        <v>15.673325871671219</v>
      </c>
      <c r="U9" s="16">
        <f>MAX(U11:U1056)</f>
        <v>12.17499935185185</v>
      </c>
      <c r="X9" s="9"/>
      <c r="Y9" s="2"/>
      <c r="Z9" s="2"/>
      <c r="AA9" s="15">
        <f>(MAX(AD2,AL2)-MIN(AD2,AL2))/MAX(AD2,AL2)%</f>
        <v>18.480443619282113</v>
      </c>
      <c r="AB9" s="2"/>
      <c r="AC9" s="2"/>
      <c r="AD9" s="3">
        <f>(AD6-AD7)/(AC6-AC7)*(-AC7)+AD7</f>
        <v>15.688448532782125</v>
      </c>
      <c r="AE9" s="16">
        <f>MAX(AE11:AE1056)</f>
        <v>14.451375755555556</v>
      </c>
      <c r="AF9" s="9"/>
      <c r="AG9" s="2"/>
      <c r="AH9" s="2"/>
      <c r="AI9" s="2"/>
      <c r="AJ9" s="2"/>
      <c r="AK9" s="2"/>
      <c r="AL9" s="3">
        <f>(AL6-AL7)/(AK6-AK7)*(-AK7)+AL7</f>
        <v>15.646764535294928</v>
      </c>
      <c r="AM9" s="16">
        <f>MAX(AM11:AM1056)</f>
        <v>11.780697406839504</v>
      </c>
      <c r="AP9" s="9"/>
      <c r="AQ9" s="2"/>
      <c r="AR9" s="2"/>
      <c r="AS9" s="15">
        <f>(MAX(AV2,BD2)-MIN(AV2,BD2))/MAX(AV2,BD2)%</f>
        <v>19.198220175593349</v>
      </c>
      <c r="AT9" s="2"/>
      <c r="AU9" s="2"/>
      <c r="AV9" s="3">
        <f>(AV6-AV7)/(AU6-AU7)*(-AU7)+AV7</f>
        <v>15.673428675336861</v>
      </c>
      <c r="AW9" s="16">
        <f>MAX(AW11:AW1056)</f>
        <v>14.298813933333333</v>
      </c>
      <c r="AX9" s="9"/>
      <c r="AY9" s="2"/>
      <c r="AZ9" s="2"/>
      <c r="BA9" s="2"/>
      <c r="BB9" s="2"/>
      <c r="BC9" s="2"/>
      <c r="BD9" s="3">
        <f>(BD6-BD7)/(BC6-BC7)*(-BC7)+BD7</f>
        <v>15.560637721513507</v>
      </c>
      <c r="BE9" s="16">
        <f>MAX(BE11:BE1056)</f>
        <v>11.553696151913579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1.5519242230977592</v>
      </c>
      <c r="B11" s="19">
        <f>IFERROR(L9,0)</f>
        <v>15.807088757257349</v>
      </c>
      <c r="C11" s="20">
        <f>IFERROR(L4,0)</f>
        <v>0.61195362373489715</v>
      </c>
      <c r="D11" s="21">
        <f>IFERROR(L2,0)</f>
        <v>15.012081535802466</v>
      </c>
      <c r="E11" s="21">
        <f>IFERROR(I9,0)</f>
        <v>18.89865957085583</v>
      </c>
      <c r="F11" s="9"/>
      <c r="G11" s="22">
        <v>1.56494</v>
      </c>
      <c r="H11" s="22">
        <v>5.03139</v>
      </c>
      <c r="I11" s="22">
        <v>1.11023E-3</v>
      </c>
      <c r="J11" s="22">
        <v>1</v>
      </c>
      <c r="K11" s="22">
        <v>1.56372</v>
      </c>
      <c r="L11">
        <f>-I11/$F$2*1000</f>
        <v>-1.3706543209876543</v>
      </c>
      <c r="M11">
        <f>L11*G11</f>
        <v>-2.1449917730864199</v>
      </c>
      <c r="N11" s="9"/>
      <c r="O11" s="22">
        <v>-9.49097E-2</v>
      </c>
      <c r="P11" s="22">
        <v>8.3873099999999994</v>
      </c>
      <c r="Q11" s="22">
        <v>-1.26648E-2</v>
      </c>
      <c r="R11" s="22">
        <v>1</v>
      </c>
      <c r="S11" s="22">
        <v>-9.5275899999999997E-2</v>
      </c>
      <c r="T11">
        <f>-Q11/$F$2*1000</f>
        <v>15.635555555555555</v>
      </c>
      <c r="U11">
        <f>T11*O11</f>
        <v>-1.483965887111111</v>
      </c>
      <c r="V11" s="23"/>
      <c r="W11" s="24"/>
      <c r="X11" s="9"/>
      <c r="Y11" s="22">
        <v>1.56494</v>
      </c>
      <c r="Z11" s="22">
        <v>13.393599999999999</v>
      </c>
      <c r="AA11" s="22">
        <v>2.9608199999999999E-3</v>
      </c>
      <c r="AB11" s="22">
        <v>1</v>
      </c>
      <c r="AC11" s="22">
        <v>1.56372</v>
      </c>
      <c r="AD11">
        <f>-AA11/$F$2*1000</f>
        <v>-3.6553333333333331</v>
      </c>
      <c r="AE11">
        <f>AD11*Y11</f>
        <v>-5.7203773466666661</v>
      </c>
      <c r="AF11" s="9"/>
      <c r="AG11" s="22">
        <v>-9.49097E-2</v>
      </c>
      <c r="AH11" s="22">
        <v>16.749500000000001</v>
      </c>
      <c r="AI11" s="22">
        <v>-1.25763E-2</v>
      </c>
      <c r="AJ11" s="22">
        <v>1</v>
      </c>
      <c r="AK11" s="22">
        <v>-9.5275899999999997E-2</v>
      </c>
      <c r="AL11">
        <f>-AI11/$F$2*1000</f>
        <v>15.526296296296294</v>
      </c>
      <c r="AM11">
        <f>AL11*AG11</f>
        <v>-1.4735961235925925</v>
      </c>
      <c r="AP11" s="9"/>
      <c r="AQ11" s="22">
        <v>1.56494</v>
      </c>
      <c r="AR11" s="22">
        <v>21.845800000000001</v>
      </c>
      <c r="AS11" s="22">
        <v>3.2531700000000001E-3</v>
      </c>
      <c r="AT11" s="22">
        <v>1</v>
      </c>
      <c r="AU11" s="22">
        <v>1.56403</v>
      </c>
      <c r="AV11">
        <f>-AS11/$F$2*1000</f>
        <v>-4.0162592592592592</v>
      </c>
      <c r="AW11">
        <f>AV11*AQ11</f>
        <v>-6.2852047651851848</v>
      </c>
      <c r="AX11" s="9"/>
      <c r="AY11" s="22">
        <v>-9.49097E-2</v>
      </c>
      <c r="AZ11" s="22">
        <v>25.201699999999999</v>
      </c>
      <c r="BA11" s="22">
        <v>-1.2558E-2</v>
      </c>
      <c r="BB11" s="22">
        <v>1</v>
      </c>
      <c r="BC11" s="22">
        <v>-9.5214800000000002E-2</v>
      </c>
      <c r="BD11">
        <f>-BA11/$F$2*1000</f>
        <v>15.503703703703701</v>
      </c>
      <c r="BE11">
        <f>BD11*AY11</f>
        <v>-1.4714518674074071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1.4736020312430778</v>
      </c>
      <c r="B12" s="19">
        <f>IFERROR(T9,0)</f>
        <v>15.673325871671219</v>
      </c>
      <c r="C12" s="20">
        <f>IFERROR(T4,0)</f>
        <v>0.52714194172071505</v>
      </c>
      <c r="D12" s="21">
        <f>IFERROR(T2,0)</f>
        <v>12.174999351851852</v>
      </c>
      <c r="E12" s="21"/>
      <c r="F12" s="9"/>
      <c r="G12" s="22">
        <v>1.5599099999999999</v>
      </c>
      <c r="H12" s="22">
        <v>5.0414599999999998</v>
      </c>
      <c r="I12" s="22">
        <v>6.3568100000000003E-4</v>
      </c>
      <c r="J12" s="22">
        <v>2</v>
      </c>
      <c r="K12" s="22">
        <v>1.55884</v>
      </c>
      <c r="L12">
        <f t="shared" ref="L12:L75" si="0">-I12/$F$2*1000</f>
        <v>-0.78479135802469135</v>
      </c>
      <c r="M12">
        <f t="shared" ref="M12:M75" si="1">L12*G12</f>
        <v>-1.2242038872962961</v>
      </c>
      <c r="N12" s="9"/>
      <c r="O12" s="22">
        <v>-8.9874300000000004E-2</v>
      </c>
      <c r="P12" s="22">
        <v>8.3973800000000001</v>
      </c>
      <c r="Q12" s="22">
        <v>-1.26862E-2</v>
      </c>
      <c r="R12" s="22">
        <v>2</v>
      </c>
      <c r="S12" s="22">
        <v>-9.0301500000000007E-2</v>
      </c>
      <c r="T12">
        <f t="shared" ref="T12:T75" si="2">-Q12/$F$2*1000</f>
        <v>15.661975308641974</v>
      </c>
      <c r="U12">
        <f t="shared" ref="U12:U75" si="3">T12*O12</f>
        <v>-1.4076090674814814</v>
      </c>
      <c r="V12" s="23"/>
      <c r="W12" s="24"/>
      <c r="X12" s="9"/>
      <c r="Y12" s="22">
        <v>1.5599099999999999</v>
      </c>
      <c r="Z12" s="22">
        <v>13.403700000000001</v>
      </c>
      <c r="AA12" s="22">
        <v>2.4450700000000001E-3</v>
      </c>
      <c r="AB12" s="22">
        <v>2</v>
      </c>
      <c r="AC12" s="22">
        <v>1.55945</v>
      </c>
      <c r="AD12">
        <f t="shared" ref="AD12:AD75" si="4">-AA12/$F$2*1000</f>
        <v>-3.0186049382716047</v>
      </c>
      <c r="AE12">
        <f t="shared" ref="AE12:AE75" si="5">AD12*Y12</f>
        <v>-4.7087520292592586</v>
      </c>
      <c r="AF12" s="9"/>
      <c r="AG12" s="22">
        <v>-8.9874300000000004E-2</v>
      </c>
      <c r="AH12" s="22">
        <v>16.759599999999999</v>
      </c>
      <c r="AI12" s="22">
        <v>-1.26099E-2</v>
      </c>
      <c r="AJ12" s="22">
        <v>2</v>
      </c>
      <c r="AK12" s="22">
        <v>-9.0271000000000004E-2</v>
      </c>
      <c r="AL12">
        <f t="shared" ref="AL12:AL75" si="6">-AI12/$F$2*1000</f>
        <v>15.567777777777778</v>
      </c>
      <c r="AM12">
        <f t="shared" ref="AM12:AM75" si="7">AL12*AG12</f>
        <v>-1.3991431303333335</v>
      </c>
      <c r="AP12" s="9"/>
      <c r="AQ12" s="22">
        <v>1.5599099999999999</v>
      </c>
      <c r="AR12" s="22">
        <v>21.855799999999999</v>
      </c>
      <c r="AS12" s="22">
        <v>2.7291899999999998E-3</v>
      </c>
      <c r="AT12" s="22">
        <v>2</v>
      </c>
      <c r="AU12" s="22">
        <v>1.55914</v>
      </c>
      <c r="AV12">
        <f t="shared" ref="AV12:AV75" si="8">-AS12/$F$2*1000</f>
        <v>-3.3693703703703699</v>
      </c>
      <c r="AW12">
        <f t="shared" ref="AW12:AW75" si="9">AV12*AQ12</f>
        <v>-5.2559145344444431</v>
      </c>
      <c r="AX12" s="9"/>
      <c r="AY12" s="22">
        <v>-8.9874300000000004E-2</v>
      </c>
      <c r="AZ12" s="22">
        <v>25.2118</v>
      </c>
      <c r="BA12" s="22">
        <v>-1.2588500000000001E-2</v>
      </c>
      <c r="BB12" s="22">
        <v>2</v>
      </c>
      <c r="BC12" s="22">
        <v>-9.0271000000000004E-2</v>
      </c>
      <c r="BD12">
        <f t="shared" ref="BD12:BD75" si="10">-BA12/$F$2*1000</f>
        <v>15.541358024691359</v>
      </c>
      <c r="BE12">
        <f t="shared" ref="BE12:BE75" si="11">BD12*AY12</f>
        <v>-1.3967686735185187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1.5236797179033608</v>
      </c>
      <c r="B13" s="19">
        <f>IFERROR(AD9,0)</f>
        <v>15.688448532782125</v>
      </c>
      <c r="C13" s="20">
        <f>IFERROR(AD4,0)</f>
        <v>0.60455457147815694</v>
      </c>
      <c r="D13" s="21">
        <f>IFERROR(AD2,0)</f>
        <v>14.451375755555555</v>
      </c>
      <c r="E13" s="21">
        <f>IFERROR(AA9,0)</f>
        <v>18.480443619282113</v>
      </c>
      <c r="F13" s="9"/>
      <c r="G13" s="22">
        <v>1.55487</v>
      </c>
      <c r="H13" s="22">
        <v>5.0515299999999996</v>
      </c>
      <c r="I13" s="22">
        <v>1.80939E-4</v>
      </c>
      <c r="J13" s="22">
        <v>3</v>
      </c>
      <c r="K13" s="22">
        <v>1.55426</v>
      </c>
      <c r="L13">
        <f t="shared" si="0"/>
        <v>-0.22338148148148146</v>
      </c>
      <c r="M13">
        <f t="shared" si="1"/>
        <v>-0.34732916411111109</v>
      </c>
      <c r="N13" s="9"/>
      <c r="O13" s="22">
        <v>-8.4838899999999995E-2</v>
      </c>
      <c r="P13" s="22">
        <v>8.4074600000000004</v>
      </c>
      <c r="Q13" s="22">
        <v>-1.27075E-2</v>
      </c>
      <c r="R13" s="22">
        <v>3</v>
      </c>
      <c r="S13" s="22">
        <v>-8.5327100000000003E-2</v>
      </c>
      <c r="T13">
        <f t="shared" si="2"/>
        <v>15.68827160493827</v>
      </c>
      <c r="U13">
        <f t="shared" si="3"/>
        <v>-1.3309757058641973</v>
      </c>
      <c r="V13" s="23"/>
      <c r="W13" s="24"/>
      <c r="X13" s="9"/>
      <c r="Y13" s="22">
        <v>1.55487</v>
      </c>
      <c r="Z13" s="22">
        <v>13.4137</v>
      </c>
      <c r="AA13" s="22">
        <v>1.9952400000000001E-3</v>
      </c>
      <c r="AB13" s="22">
        <v>3</v>
      </c>
      <c r="AC13" s="22">
        <v>1.55365</v>
      </c>
      <c r="AD13">
        <f t="shared" si="4"/>
        <v>-2.4632592592592593</v>
      </c>
      <c r="AE13">
        <f t="shared" si="5"/>
        <v>-3.8300479244444445</v>
      </c>
      <c r="AF13" s="9"/>
      <c r="AG13" s="22">
        <v>-8.4838899999999995E-2</v>
      </c>
      <c r="AH13" s="22">
        <v>16.7697</v>
      </c>
      <c r="AI13" s="22">
        <v>-1.2637300000000001E-2</v>
      </c>
      <c r="AJ13" s="22">
        <v>3</v>
      </c>
      <c r="AK13" s="22">
        <v>-8.5266099999999997E-2</v>
      </c>
      <c r="AL13">
        <f t="shared" si="6"/>
        <v>15.601604938271604</v>
      </c>
      <c r="AM13">
        <f t="shared" si="7"/>
        <v>-1.3236230011975307</v>
      </c>
      <c r="AP13" s="9"/>
      <c r="AQ13" s="22">
        <v>1.55487</v>
      </c>
      <c r="AR13" s="22">
        <v>21.8659</v>
      </c>
      <c r="AS13" s="22">
        <v>2.2833300000000001E-3</v>
      </c>
      <c r="AT13" s="22">
        <v>3</v>
      </c>
      <c r="AU13" s="22">
        <v>1.55426</v>
      </c>
      <c r="AV13">
        <f t="shared" si="8"/>
        <v>-2.8189259259259258</v>
      </c>
      <c r="AW13">
        <f t="shared" si="9"/>
        <v>-4.3830633544444444</v>
      </c>
      <c r="AX13" s="9"/>
      <c r="AY13" s="22">
        <v>-8.4838899999999995E-2</v>
      </c>
      <c r="AZ13" s="22">
        <v>25.221800000000002</v>
      </c>
      <c r="BA13" s="22">
        <v>-1.26129E-2</v>
      </c>
      <c r="BB13" s="22">
        <v>3</v>
      </c>
      <c r="BC13" s="22">
        <v>-8.5205100000000006E-2</v>
      </c>
      <c r="BD13">
        <f t="shared" si="10"/>
        <v>15.571481481481479</v>
      </c>
      <c r="BE13">
        <f t="shared" si="11"/>
        <v>-1.3210673602592591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1.4662420150059632</v>
      </c>
      <c r="B14" s="19">
        <f>IFERROR(AL9,0)</f>
        <v>15.646764535294928</v>
      </c>
      <c r="C14" s="20">
        <f>IFERROR(AL4,0)</f>
        <v>0.51350040922839224</v>
      </c>
      <c r="D14" s="21">
        <f>IFERROR(AL2,0)</f>
        <v>11.780697406839506</v>
      </c>
      <c r="E14" s="21"/>
      <c r="F14" s="9"/>
      <c r="G14" s="22">
        <v>1.5498400000000001</v>
      </c>
      <c r="H14" s="22">
        <v>5.0616000000000003</v>
      </c>
      <c r="I14" s="22">
        <v>-2.2110000000000001E-4</v>
      </c>
      <c r="J14" s="22">
        <v>4</v>
      </c>
      <c r="K14" s="22">
        <v>1.5490699999999999</v>
      </c>
      <c r="L14">
        <f t="shared" si="0"/>
        <v>0.27296296296296296</v>
      </c>
      <c r="M14">
        <f t="shared" si="1"/>
        <v>0.42304891851851856</v>
      </c>
      <c r="N14" s="9"/>
      <c r="O14" s="22">
        <v>-7.9803499999999999E-2</v>
      </c>
      <c r="P14" s="22">
        <v>8.4175299999999993</v>
      </c>
      <c r="Q14" s="22">
        <v>-1.2722799999999999E-2</v>
      </c>
      <c r="R14" s="22">
        <v>4</v>
      </c>
      <c r="S14" s="22">
        <v>-8.0230700000000002E-2</v>
      </c>
      <c r="T14">
        <f t="shared" si="2"/>
        <v>15.707160493827157</v>
      </c>
      <c r="U14">
        <f t="shared" si="3"/>
        <v>-1.2534863824691356</v>
      </c>
      <c r="V14" s="23"/>
      <c r="W14" s="24"/>
      <c r="X14" s="9"/>
      <c r="Y14" s="22">
        <v>1.5498400000000001</v>
      </c>
      <c r="Z14" s="22">
        <v>13.4238</v>
      </c>
      <c r="AA14" s="22">
        <v>1.6134599999999999E-3</v>
      </c>
      <c r="AB14" s="22">
        <v>4</v>
      </c>
      <c r="AC14" s="22">
        <v>1.54877</v>
      </c>
      <c r="AD14">
        <f t="shared" si="4"/>
        <v>-1.9919259259259257</v>
      </c>
      <c r="AE14">
        <f t="shared" si="5"/>
        <v>-3.0871664770370368</v>
      </c>
      <c r="AF14" s="9"/>
      <c r="AG14" s="22">
        <v>-7.9803499999999999E-2</v>
      </c>
      <c r="AH14" s="22">
        <v>16.779699999999998</v>
      </c>
      <c r="AI14" s="22">
        <v>-1.26617E-2</v>
      </c>
      <c r="AJ14" s="22">
        <v>4</v>
      </c>
      <c r="AK14" s="22">
        <v>-8.0230700000000002E-2</v>
      </c>
      <c r="AL14">
        <f t="shared" si="6"/>
        <v>15.631728395061728</v>
      </c>
      <c r="AM14">
        <f t="shared" si="7"/>
        <v>-1.2474666369753087</v>
      </c>
      <c r="AP14" s="9"/>
      <c r="AQ14" s="22">
        <v>1.5498400000000001</v>
      </c>
      <c r="AR14" s="22">
        <v>21.876000000000001</v>
      </c>
      <c r="AS14" s="22">
        <v>1.89941E-3</v>
      </c>
      <c r="AT14" s="22">
        <v>4</v>
      </c>
      <c r="AU14" s="22">
        <v>1.5496799999999999</v>
      </c>
      <c r="AV14">
        <f t="shared" si="8"/>
        <v>-2.3449506172839505</v>
      </c>
      <c r="AW14">
        <f t="shared" si="9"/>
        <v>-3.634298264691358</v>
      </c>
      <c r="AX14" s="9"/>
      <c r="AY14" s="22">
        <v>-7.9803499999999999E-2</v>
      </c>
      <c r="AZ14" s="22">
        <v>25.2319</v>
      </c>
      <c r="BA14" s="22">
        <v>-1.2637300000000001E-2</v>
      </c>
      <c r="BB14" s="22">
        <v>4</v>
      </c>
      <c r="BC14" s="22">
        <v>-8.0200199999999999E-2</v>
      </c>
      <c r="BD14">
        <f t="shared" si="10"/>
        <v>15.601604938271604</v>
      </c>
      <c r="BE14">
        <f t="shared" si="11"/>
        <v>-1.245062679691358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1.5172933448576262</v>
      </c>
      <c r="B15" s="19">
        <f>IFERROR(AV9,0)</f>
        <v>15.673428675336861</v>
      </c>
      <c r="C15" s="20">
        <f>IFERROR(AV4,0)</f>
        <v>0.60126572818517177</v>
      </c>
      <c r="D15" s="21">
        <f>IFERROR(AV2,0)</f>
        <v>14.298813933333332</v>
      </c>
      <c r="E15" s="21">
        <f>IFERROR(AS9,0)</f>
        <v>19.198220175593349</v>
      </c>
      <c r="F15" s="9"/>
      <c r="G15" s="22">
        <v>1.5448</v>
      </c>
      <c r="H15" s="22">
        <v>5.0716700000000001</v>
      </c>
      <c r="I15" s="22">
        <v>-6.1798099999999998E-4</v>
      </c>
      <c r="J15" s="22">
        <v>5</v>
      </c>
      <c r="K15" s="22">
        <v>1.54419</v>
      </c>
      <c r="L15">
        <f t="shared" si="0"/>
        <v>0.76293950617283945</v>
      </c>
      <c r="M15">
        <f t="shared" si="1"/>
        <v>1.1785889491358024</v>
      </c>
      <c r="N15" s="9"/>
      <c r="O15" s="22">
        <v>-7.4768100000000004E-2</v>
      </c>
      <c r="P15" s="22">
        <v>8.4276</v>
      </c>
      <c r="Q15" s="22">
        <v>-1.2737999999999999E-2</v>
      </c>
      <c r="R15" s="22">
        <v>5</v>
      </c>
      <c r="S15" s="22">
        <v>-7.5134300000000001E-2</v>
      </c>
      <c r="T15">
        <f t="shared" si="2"/>
        <v>15.725925925925925</v>
      </c>
      <c r="U15">
        <f t="shared" si="3"/>
        <v>-1.1757976022222221</v>
      </c>
      <c r="V15" s="23"/>
      <c r="W15" s="24"/>
      <c r="X15" s="9"/>
      <c r="Y15" s="22">
        <v>1.5448</v>
      </c>
      <c r="Z15" s="22">
        <v>13.4339</v>
      </c>
      <c r="AA15" s="22">
        <v>1.24847E-3</v>
      </c>
      <c r="AB15" s="22">
        <v>5</v>
      </c>
      <c r="AC15" s="22">
        <v>1.54419</v>
      </c>
      <c r="AD15">
        <f t="shared" si="4"/>
        <v>-1.5413209876543208</v>
      </c>
      <c r="AE15">
        <f t="shared" si="5"/>
        <v>-2.3810326617283946</v>
      </c>
      <c r="AF15" s="9"/>
      <c r="AG15" s="22">
        <v>-7.4768100000000004E-2</v>
      </c>
      <c r="AH15" s="22">
        <v>16.7898</v>
      </c>
      <c r="AI15" s="22">
        <v>-1.2677000000000001E-2</v>
      </c>
      <c r="AJ15" s="22">
        <v>5</v>
      </c>
      <c r="AK15" s="22">
        <v>-7.5134300000000001E-2</v>
      </c>
      <c r="AL15">
        <f t="shared" si="6"/>
        <v>15.650617283950618</v>
      </c>
      <c r="AM15">
        <f t="shared" si="7"/>
        <v>-1.1701669181481482</v>
      </c>
      <c r="AP15" s="9"/>
      <c r="AQ15" s="22">
        <v>1.5448</v>
      </c>
      <c r="AR15" s="22">
        <v>21.885999999999999</v>
      </c>
      <c r="AS15" s="22">
        <v>1.5438800000000001E-3</v>
      </c>
      <c r="AT15" s="22">
        <v>5</v>
      </c>
      <c r="AU15" s="22">
        <v>1.54419</v>
      </c>
      <c r="AV15">
        <f t="shared" si="8"/>
        <v>-1.9060246913580248</v>
      </c>
      <c r="AW15">
        <f t="shared" si="9"/>
        <v>-2.9444269432098764</v>
      </c>
      <c r="AX15" s="9"/>
      <c r="AY15" s="22">
        <v>-7.4768100000000004E-2</v>
      </c>
      <c r="AZ15" s="22">
        <v>25.242000000000001</v>
      </c>
      <c r="BA15" s="22">
        <v>-1.2655599999999999E-2</v>
      </c>
      <c r="BB15" s="22">
        <v>5</v>
      </c>
      <c r="BC15" s="22">
        <v>-7.5195300000000007E-2</v>
      </c>
      <c r="BD15">
        <f t="shared" si="10"/>
        <v>15.624197530864196</v>
      </c>
      <c r="BE15">
        <f t="shared" si="11"/>
        <v>-1.1681915634074074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1.4633019744221967</v>
      </c>
      <c r="B16" s="19">
        <f>IFERROR(BD9,0)</f>
        <v>15.560637721513507</v>
      </c>
      <c r="C16" s="20">
        <f>IFERROR(BD4,0)</f>
        <v>0.50741066553381686</v>
      </c>
      <c r="D16" s="21">
        <f>IFERROR(BD2,0)</f>
        <v>11.553696151913579</v>
      </c>
      <c r="E16" s="21"/>
      <c r="F16" s="9"/>
      <c r="G16" s="22">
        <v>1.53976</v>
      </c>
      <c r="H16" s="22">
        <v>5.0817500000000004</v>
      </c>
      <c r="I16" s="22">
        <v>-9.8571800000000001E-4</v>
      </c>
      <c r="J16" s="22">
        <v>6</v>
      </c>
      <c r="K16" s="22">
        <v>1.5387</v>
      </c>
      <c r="L16">
        <f t="shared" si="0"/>
        <v>1.2169358024691357</v>
      </c>
      <c r="M16">
        <f t="shared" si="1"/>
        <v>1.8737890712098764</v>
      </c>
      <c r="N16" s="9"/>
      <c r="O16" s="22">
        <v>-6.9732699999999995E-2</v>
      </c>
      <c r="P16" s="22">
        <v>8.4376700000000007</v>
      </c>
      <c r="Q16" s="22">
        <v>-1.27472E-2</v>
      </c>
      <c r="R16" s="22">
        <v>6</v>
      </c>
      <c r="S16" s="22">
        <v>-7.0159899999999997E-2</v>
      </c>
      <c r="T16">
        <f t="shared" si="2"/>
        <v>15.737283950617284</v>
      </c>
      <c r="U16">
        <f t="shared" si="3"/>
        <v>-1.0974033005432098</v>
      </c>
      <c r="V16" s="23"/>
      <c r="W16" s="24"/>
      <c r="X16" s="9"/>
      <c r="Y16" s="22">
        <v>1.53976</v>
      </c>
      <c r="Z16" s="22">
        <v>13.443899999999999</v>
      </c>
      <c r="AA16" s="22">
        <v>9.23462E-4</v>
      </c>
      <c r="AB16" s="22">
        <v>6</v>
      </c>
      <c r="AC16" s="22">
        <v>1.5389999999999999</v>
      </c>
      <c r="AD16">
        <f t="shared" si="4"/>
        <v>-1.1400765432098765</v>
      </c>
      <c r="AE16">
        <f t="shared" si="5"/>
        <v>-1.7554442581728396</v>
      </c>
      <c r="AF16" s="9"/>
      <c r="AG16" s="22">
        <v>-6.9732699999999995E-2</v>
      </c>
      <c r="AH16" s="22">
        <v>16.799900000000001</v>
      </c>
      <c r="AI16" s="22">
        <v>-1.26862E-2</v>
      </c>
      <c r="AJ16" s="22">
        <v>6</v>
      </c>
      <c r="AK16" s="22">
        <v>-7.0129399999999995E-2</v>
      </c>
      <c r="AL16">
        <f t="shared" si="6"/>
        <v>15.661975308641974</v>
      </c>
      <c r="AM16">
        <f t="shared" si="7"/>
        <v>-1.0921518256049381</v>
      </c>
      <c r="AP16" s="9"/>
      <c r="AQ16" s="22">
        <v>1.53976</v>
      </c>
      <c r="AR16" s="22">
        <v>21.896100000000001</v>
      </c>
      <c r="AS16" s="22">
        <v>1.21765E-3</v>
      </c>
      <c r="AT16" s="22">
        <v>6</v>
      </c>
      <c r="AU16" s="22">
        <v>1.53931</v>
      </c>
      <c r="AV16">
        <f t="shared" si="8"/>
        <v>-1.5032716049382715</v>
      </c>
      <c r="AW16">
        <f t="shared" si="9"/>
        <v>-2.314677486419753</v>
      </c>
      <c r="AX16" s="9"/>
      <c r="AY16" s="22">
        <v>-6.9732699999999995E-2</v>
      </c>
      <c r="AZ16" s="22">
        <v>25.251999999999999</v>
      </c>
      <c r="BA16" s="22">
        <v>-1.26648E-2</v>
      </c>
      <c r="BB16" s="22">
        <v>6</v>
      </c>
      <c r="BC16" s="22">
        <v>-7.0159899999999997E-2</v>
      </c>
      <c r="BD16">
        <f t="shared" si="10"/>
        <v>15.635555555555555</v>
      </c>
      <c r="BE16">
        <f t="shared" si="11"/>
        <v>-1.0903095048888889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1.5347299999999999</v>
      </c>
      <c r="H17" s="22">
        <v>5.0918200000000002</v>
      </c>
      <c r="I17" s="22">
        <v>-1.34979E-3</v>
      </c>
      <c r="J17" s="22">
        <v>7</v>
      </c>
      <c r="K17" s="22">
        <v>1.5341199999999999</v>
      </c>
      <c r="L17">
        <f t="shared" si="0"/>
        <v>1.6664074074074073</v>
      </c>
      <c r="M17">
        <f t="shared" si="1"/>
        <v>2.5574854403703702</v>
      </c>
      <c r="N17" s="9"/>
      <c r="O17" s="22">
        <v>-6.4697299999999999E-2</v>
      </c>
      <c r="P17" s="22">
        <v>8.4477399999999996</v>
      </c>
      <c r="Q17" s="22">
        <v>-1.2759400000000001E-2</v>
      </c>
      <c r="R17" s="22">
        <v>7</v>
      </c>
      <c r="S17" s="22">
        <v>-6.5093999999999999E-2</v>
      </c>
      <c r="T17">
        <f t="shared" si="2"/>
        <v>15.752345679012343</v>
      </c>
      <c r="U17">
        <f t="shared" si="3"/>
        <v>-1.0191342340987652</v>
      </c>
      <c r="V17" s="23"/>
      <c r="W17" s="24"/>
      <c r="X17" s="9"/>
      <c r="Y17" s="22">
        <v>1.5347299999999999</v>
      </c>
      <c r="Z17" s="22">
        <v>13.454000000000001</v>
      </c>
      <c r="AA17" s="22">
        <v>5.9966999999999996E-4</v>
      </c>
      <c r="AB17" s="22">
        <v>7</v>
      </c>
      <c r="AC17" s="22">
        <v>1.5338099999999999</v>
      </c>
      <c r="AD17">
        <f t="shared" si="4"/>
        <v>-0.74033333333333318</v>
      </c>
      <c r="AE17">
        <f t="shared" si="5"/>
        <v>-1.1362117766666664</v>
      </c>
      <c r="AF17" s="9"/>
      <c r="AG17" s="22">
        <v>-6.4697299999999999E-2</v>
      </c>
      <c r="AH17" s="22">
        <v>16.809899999999999</v>
      </c>
      <c r="AI17" s="22">
        <v>-1.2689199999999999E-2</v>
      </c>
      <c r="AJ17" s="22">
        <v>7</v>
      </c>
      <c r="AK17" s="22">
        <v>-6.5124500000000002E-2</v>
      </c>
      <c r="AL17">
        <f t="shared" si="6"/>
        <v>15.665679012345679</v>
      </c>
      <c r="AM17">
        <f t="shared" si="7"/>
        <v>-1.013527134765432</v>
      </c>
      <c r="AP17" s="9"/>
      <c r="AQ17" s="22">
        <v>1.5347299999999999</v>
      </c>
      <c r="AR17" s="22">
        <v>21.906199999999998</v>
      </c>
      <c r="AS17" s="22">
        <v>9.0637200000000002E-4</v>
      </c>
      <c r="AT17" s="22">
        <v>7</v>
      </c>
      <c r="AU17" s="22">
        <v>1.5338099999999999</v>
      </c>
      <c r="AV17">
        <f t="shared" si="8"/>
        <v>-1.1189777777777776</v>
      </c>
      <c r="AW17">
        <f t="shared" si="9"/>
        <v>-1.7173287648888886</v>
      </c>
      <c r="AX17" s="9"/>
      <c r="AY17" s="22">
        <v>-6.4697299999999999E-2</v>
      </c>
      <c r="AZ17" s="22">
        <v>25.2621</v>
      </c>
      <c r="BA17" s="22">
        <v>-1.2670900000000001E-2</v>
      </c>
      <c r="BB17" s="22">
        <v>7</v>
      </c>
      <c r="BC17" s="22">
        <v>-6.5002400000000002E-2</v>
      </c>
      <c r="BD17">
        <f t="shared" si="10"/>
        <v>15.643086419753088</v>
      </c>
      <c r="BE17">
        <f t="shared" si="11"/>
        <v>-1.0120654550246915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1.52969</v>
      </c>
      <c r="H18" s="22">
        <v>5.10189</v>
      </c>
      <c r="I18" s="22">
        <v>-1.6851800000000001E-3</v>
      </c>
      <c r="J18" s="22">
        <v>8</v>
      </c>
      <c r="K18" s="22">
        <v>1.5286299999999999</v>
      </c>
      <c r="L18">
        <f t="shared" si="0"/>
        <v>2.0804691358024692</v>
      </c>
      <c r="M18">
        <f t="shared" si="1"/>
        <v>3.1824728323456792</v>
      </c>
      <c r="N18" s="9"/>
      <c r="O18" s="22">
        <v>-5.9661899999999997E-2</v>
      </c>
      <c r="P18" s="22">
        <v>8.4578100000000003</v>
      </c>
      <c r="Q18" s="22">
        <v>-1.27686E-2</v>
      </c>
      <c r="R18" s="22">
        <v>8</v>
      </c>
      <c r="S18" s="22">
        <v>-6.0119600000000002E-2</v>
      </c>
      <c r="T18">
        <f t="shared" si="2"/>
        <v>15.763703703703703</v>
      </c>
      <c r="U18">
        <f t="shared" si="3"/>
        <v>-0.94049251399999989</v>
      </c>
      <c r="V18" s="23"/>
      <c r="W18" s="24"/>
      <c r="X18" s="9"/>
      <c r="Y18" s="22">
        <v>1.52969</v>
      </c>
      <c r="Z18" s="22">
        <v>13.4641</v>
      </c>
      <c r="AA18" s="22">
        <v>3.0987499999999998E-4</v>
      </c>
      <c r="AB18" s="22">
        <v>8</v>
      </c>
      <c r="AC18" s="22">
        <v>1.5289299999999999</v>
      </c>
      <c r="AD18">
        <f t="shared" si="4"/>
        <v>-0.3825617283950617</v>
      </c>
      <c r="AE18">
        <f t="shared" si="5"/>
        <v>-0.58520085030864188</v>
      </c>
      <c r="AF18" s="9"/>
      <c r="AG18" s="22">
        <v>-5.9661899999999997E-2</v>
      </c>
      <c r="AH18" s="22">
        <v>16.82</v>
      </c>
      <c r="AI18" s="22">
        <v>-1.27014E-2</v>
      </c>
      <c r="AJ18" s="22">
        <v>8</v>
      </c>
      <c r="AK18" s="22">
        <v>-6.0150099999999998E-2</v>
      </c>
      <c r="AL18">
        <f t="shared" si="6"/>
        <v>15.680740740740738</v>
      </c>
      <c r="AM18">
        <f t="shared" si="7"/>
        <v>-0.93554278599999985</v>
      </c>
      <c r="AP18" s="9"/>
      <c r="AQ18" s="22">
        <v>1.52969</v>
      </c>
      <c r="AR18" s="22">
        <v>21.9163</v>
      </c>
      <c r="AS18" s="22">
        <v>6.1737100000000002E-4</v>
      </c>
      <c r="AT18" s="22">
        <v>8</v>
      </c>
      <c r="AU18" s="22">
        <v>1.5280199999999999</v>
      </c>
      <c r="AV18">
        <f t="shared" si="8"/>
        <v>-0.76218641975308643</v>
      </c>
      <c r="AW18">
        <f t="shared" si="9"/>
        <v>-1.1659089444320987</v>
      </c>
      <c r="AX18" s="9"/>
      <c r="AY18" s="22">
        <v>-5.9661899999999997E-2</v>
      </c>
      <c r="AZ18" s="22">
        <v>25.272200000000002</v>
      </c>
      <c r="BA18" s="22">
        <v>-1.2674E-2</v>
      </c>
      <c r="BB18" s="22">
        <v>8</v>
      </c>
      <c r="BC18" s="22">
        <v>-6.0028100000000001E-2</v>
      </c>
      <c r="BD18">
        <f t="shared" si="10"/>
        <v>15.646913580246911</v>
      </c>
      <c r="BE18">
        <f t="shared" si="11"/>
        <v>-0.93352459333333315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1.5246599999999999</v>
      </c>
      <c r="H19" s="22">
        <v>5.1119599999999998</v>
      </c>
      <c r="I19" s="22">
        <v>-2.02118E-3</v>
      </c>
      <c r="J19" s="22">
        <v>9</v>
      </c>
      <c r="K19" s="22">
        <v>1.5237400000000001</v>
      </c>
      <c r="L19">
        <f t="shared" si="0"/>
        <v>2.4952839506172837</v>
      </c>
      <c r="M19">
        <f t="shared" si="1"/>
        <v>3.8044596281481473</v>
      </c>
      <c r="N19" s="9"/>
      <c r="O19" s="22">
        <v>-5.4626500000000001E-2</v>
      </c>
      <c r="P19" s="22">
        <v>8.4678799999999992</v>
      </c>
      <c r="Q19" s="22">
        <v>-1.27747E-2</v>
      </c>
      <c r="R19" s="22">
        <v>9</v>
      </c>
      <c r="S19" s="22">
        <v>-5.5053699999999997E-2</v>
      </c>
      <c r="T19">
        <f t="shared" si="2"/>
        <v>15.771234567901235</v>
      </c>
      <c r="U19">
        <f t="shared" si="3"/>
        <v>-0.86152734512345686</v>
      </c>
      <c r="V19" s="23"/>
      <c r="W19" s="24"/>
      <c r="X19" s="9"/>
      <c r="Y19" s="22">
        <v>1.5246599999999999</v>
      </c>
      <c r="Z19" s="22">
        <v>13.4742</v>
      </c>
      <c r="AA19" s="25">
        <v>2.07825E-5</v>
      </c>
      <c r="AB19" s="22">
        <v>9</v>
      </c>
      <c r="AC19" s="22">
        <v>1.5240499999999999</v>
      </c>
      <c r="AD19">
        <f t="shared" si="4"/>
        <v>-2.5657407407407407E-2</v>
      </c>
      <c r="AE19">
        <f t="shared" si="5"/>
        <v>-3.9118822777777777E-2</v>
      </c>
      <c r="AF19" s="9"/>
      <c r="AG19" s="22">
        <v>-5.4626500000000001E-2</v>
      </c>
      <c r="AH19" s="22">
        <v>16.830100000000002</v>
      </c>
      <c r="AI19" s="22">
        <v>-1.2710600000000001E-2</v>
      </c>
      <c r="AJ19" s="22">
        <v>9</v>
      </c>
      <c r="AK19" s="22">
        <v>-5.5023200000000001E-2</v>
      </c>
      <c r="AL19">
        <f t="shared" si="6"/>
        <v>15.692098765432098</v>
      </c>
      <c r="AM19">
        <f t="shared" si="7"/>
        <v>-0.85720443320987649</v>
      </c>
      <c r="AP19" s="9"/>
      <c r="AQ19" s="22">
        <v>1.5246599999999999</v>
      </c>
      <c r="AR19" s="22">
        <v>21.926300000000001</v>
      </c>
      <c r="AS19" s="22">
        <v>3.3847E-4</v>
      </c>
      <c r="AT19" s="22">
        <v>9</v>
      </c>
      <c r="AU19" s="22">
        <v>1.5243500000000001</v>
      </c>
      <c r="AV19">
        <f t="shared" si="8"/>
        <v>-0.41786419753086418</v>
      </c>
      <c r="AW19">
        <f t="shared" si="9"/>
        <v>-0.63710082740740737</v>
      </c>
      <c r="AX19" s="9"/>
      <c r="AY19" s="22">
        <v>-5.4626500000000001E-2</v>
      </c>
      <c r="AZ19" s="22">
        <v>25.282299999999999</v>
      </c>
      <c r="BA19" s="22">
        <v>-1.2674E-2</v>
      </c>
      <c r="BB19" s="22">
        <v>9</v>
      </c>
      <c r="BC19" s="22">
        <v>-5.4962200000000003E-2</v>
      </c>
      <c r="BD19">
        <f t="shared" si="10"/>
        <v>15.646913580246911</v>
      </c>
      <c r="BE19">
        <f t="shared" si="11"/>
        <v>-0.85473612469135796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1.51962</v>
      </c>
      <c r="H20" s="22">
        <v>5.1220299999999996</v>
      </c>
      <c r="I20" s="22">
        <v>-2.3349E-3</v>
      </c>
      <c r="J20" s="22">
        <v>10</v>
      </c>
      <c r="K20" s="22">
        <v>1.5188600000000001</v>
      </c>
      <c r="L20">
        <f t="shared" si="0"/>
        <v>2.8825925925925926</v>
      </c>
      <c r="M20">
        <f t="shared" si="1"/>
        <v>4.3804453555555556</v>
      </c>
      <c r="N20" s="9"/>
      <c r="O20" s="22">
        <v>-4.9591099999999999E-2</v>
      </c>
      <c r="P20" s="22">
        <v>8.4779499999999999</v>
      </c>
      <c r="Q20" s="22">
        <v>-1.2777699999999999E-2</v>
      </c>
      <c r="R20" s="22">
        <v>10</v>
      </c>
      <c r="S20" s="22">
        <v>-4.9987799999999999E-2</v>
      </c>
      <c r="T20">
        <f t="shared" si="2"/>
        <v>15.774938271604935</v>
      </c>
      <c r="U20">
        <f t="shared" si="3"/>
        <v>-0.78229654132098747</v>
      </c>
      <c r="V20" s="23"/>
      <c r="W20" s="24"/>
      <c r="X20" s="9"/>
      <c r="Y20" s="22">
        <v>1.51962</v>
      </c>
      <c r="Z20" s="22">
        <v>13.4842</v>
      </c>
      <c r="AA20" s="22">
        <v>-2.5311300000000001E-4</v>
      </c>
      <c r="AB20" s="22">
        <v>10</v>
      </c>
      <c r="AC20" s="22">
        <v>1.5191699999999999</v>
      </c>
      <c r="AD20">
        <f t="shared" si="4"/>
        <v>0.3124851851851852</v>
      </c>
      <c r="AE20">
        <f t="shared" si="5"/>
        <v>0.4748587371111111</v>
      </c>
      <c r="AF20" s="9"/>
      <c r="AG20" s="22">
        <v>-4.9591099999999999E-2</v>
      </c>
      <c r="AH20" s="22">
        <v>16.840199999999999</v>
      </c>
      <c r="AI20" s="22">
        <v>-1.27197E-2</v>
      </c>
      <c r="AJ20" s="22">
        <v>10</v>
      </c>
      <c r="AK20" s="22">
        <v>-5.0048799999999997E-2</v>
      </c>
      <c r="AL20">
        <f t="shared" si="6"/>
        <v>15.703333333333333</v>
      </c>
      <c r="AM20">
        <f t="shared" si="7"/>
        <v>-0.77874557366666664</v>
      </c>
      <c r="AP20" s="9"/>
      <c r="AQ20" s="22">
        <v>1.51962</v>
      </c>
      <c r="AR20" s="22">
        <v>21.936399999999999</v>
      </c>
      <c r="AS20" s="25">
        <v>6.5918000000000001E-5</v>
      </c>
      <c r="AT20" s="22">
        <v>10</v>
      </c>
      <c r="AU20" s="22">
        <v>1.5185500000000001</v>
      </c>
      <c r="AV20">
        <f t="shared" si="8"/>
        <v>-8.1380246913580256E-2</v>
      </c>
      <c r="AW20">
        <f t="shared" si="9"/>
        <v>-0.12366705081481483</v>
      </c>
      <c r="AX20" s="9"/>
      <c r="AY20" s="22">
        <v>-4.9591099999999999E-2</v>
      </c>
      <c r="AZ20" s="22">
        <v>25.292300000000001</v>
      </c>
      <c r="BA20" s="22">
        <v>-1.26678E-2</v>
      </c>
      <c r="BB20" s="22">
        <v>10</v>
      </c>
      <c r="BC20" s="22">
        <v>-4.9987799999999999E-2</v>
      </c>
      <c r="BD20">
        <f t="shared" si="10"/>
        <v>15.639259259259259</v>
      </c>
      <c r="BE20">
        <f t="shared" si="11"/>
        <v>-0.77556806985185178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1.5145900000000001</v>
      </c>
      <c r="H21" s="22">
        <v>5.1321000000000003</v>
      </c>
      <c r="I21" s="22">
        <v>-2.64496E-3</v>
      </c>
      <c r="J21" s="22">
        <v>11</v>
      </c>
      <c r="K21" s="22">
        <v>1.5142800000000001</v>
      </c>
      <c r="L21">
        <f t="shared" si="0"/>
        <v>3.2653827160493822</v>
      </c>
      <c r="M21">
        <f t="shared" si="1"/>
        <v>4.9457160079012343</v>
      </c>
      <c r="N21" s="9"/>
      <c r="O21" s="22">
        <v>-4.4555699999999997E-2</v>
      </c>
      <c r="P21" s="22">
        <v>8.4880200000000006</v>
      </c>
      <c r="Q21" s="22">
        <v>-1.27838E-2</v>
      </c>
      <c r="R21" s="22">
        <v>11</v>
      </c>
      <c r="S21" s="22">
        <v>-4.4833400000000002E-2</v>
      </c>
      <c r="T21">
        <f t="shared" si="2"/>
        <v>15.782469135802467</v>
      </c>
      <c r="U21">
        <f t="shared" si="3"/>
        <v>-0.7031989600740739</v>
      </c>
      <c r="V21" s="23"/>
      <c r="W21" s="24"/>
      <c r="X21" s="9"/>
      <c r="Y21" s="22">
        <v>1.5145900000000001</v>
      </c>
      <c r="Z21" s="22">
        <v>13.494300000000001</v>
      </c>
      <c r="AA21" s="22">
        <v>-5.3222700000000003E-4</v>
      </c>
      <c r="AB21" s="22">
        <v>11</v>
      </c>
      <c r="AC21" s="22">
        <v>1.5133700000000001</v>
      </c>
      <c r="AD21">
        <f t="shared" si="4"/>
        <v>0.65707037037037042</v>
      </c>
      <c r="AE21">
        <f t="shared" si="5"/>
        <v>0.99519221225925936</v>
      </c>
      <c r="AF21" s="9"/>
      <c r="AG21" s="22">
        <v>-4.4555699999999997E-2</v>
      </c>
      <c r="AH21" s="22">
        <v>16.850200000000001</v>
      </c>
      <c r="AI21" s="22">
        <v>-1.2716699999999999E-2</v>
      </c>
      <c r="AJ21" s="22">
        <v>11</v>
      </c>
      <c r="AK21" s="22">
        <v>-4.48029E-2</v>
      </c>
      <c r="AL21">
        <f t="shared" si="6"/>
        <v>15.699629629629626</v>
      </c>
      <c r="AM21">
        <f t="shared" si="7"/>
        <v>-0.69950798788888868</v>
      </c>
      <c r="AP21" s="9"/>
      <c r="AQ21" s="22">
        <v>1.5145900000000001</v>
      </c>
      <c r="AR21" s="22">
        <v>21.9465</v>
      </c>
      <c r="AS21" s="22">
        <v>-1.90063E-4</v>
      </c>
      <c r="AT21" s="22">
        <v>11</v>
      </c>
      <c r="AU21" s="22">
        <v>1.5136700000000001</v>
      </c>
      <c r="AV21">
        <f t="shared" si="8"/>
        <v>0.23464567901234565</v>
      </c>
      <c r="AW21">
        <f t="shared" si="9"/>
        <v>0.3553919989753086</v>
      </c>
      <c r="AX21" s="9"/>
      <c r="AY21" s="22">
        <v>-4.4555699999999997E-2</v>
      </c>
      <c r="AZ21" s="22">
        <v>25.302399999999999</v>
      </c>
      <c r="BA21" s="22">
        <v>-1.26678E-2</v>
      </c>
      <c r="BB21" s="22">
        <v>11</v>
      </c>
      <c r="BC21" s="22">
        <v>-4.47906E-2</v>
      </c>
      <c r="BD21">
        <f t="shared" si="10"/>
        <v>15.639259259259259</v>
      </c>
      <c r="BE21">
        <f t="shared" si="11"/>
        <v>-0.69681814377777773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1.5095499999999999</v>
      </c>
      <c r="H22" s="22">
        <v>5.1421700000000001</v>
      </c>
      <c r="I22" s="22">
        <v>-2.9361000000000001E-3</v>
      </c>
      <c r="J22" s="22">
        <v>12</v>
      </c>
      <c r="K22" s="22">
        <v>1.50848</v>
      </c>
      <c r="L22">
        <f t="shared" si="0"/>
        <v>3.6248148148148145</v>
      </c>
      <c r="M22">
        <f t="shared" si="1"/>
        <v>5.4718392037037029</v>
      </c>
      <c r="N22" s="9"/>
      <c r="O22" s="22">
        <v>-3.9520300000000001E-2</v>
      </c>
      <c r="P22" s="22">
        <v>8.4980899999999995</v>
      </c>
      <c r="Q22" s="22">
        <v>-1.2777699999999999E-2</v>
      </c>
      <c r="R22" s="22">
        <v>12</v>
      </c>
      <c r="S22" s="22">
        <v>-3.9782699999999997E-2</v>
      </c>
      <c r="T22">
        <f t="shared" si="2"/>
        <v>15.774938271604935</v>
      </c>
      <c r="U22">
        <f t="shared" si="3"/>
        <v>-0.6234302929753085</v>
      </c>
      <c r="V22" s="23"/>
      <c r="W22" s="24"/>
      <c r="X22" s="9"/>
      <c r="Y22" s="22">
        <v>1.5095499999999999</v>
      </c>
      <c r="Z22" s="22">
        <v>13.5044</v>
      </c>
      <c r="AA22" s="22">
        <v>-7.8735399999999998E-4</v>
      </c>
      <c r="AB22" s="22">
        <v>12</v>
      </c>
      <c r="AC22" s="22">
        <v>1.50787</v>
      </c>
      <c r="AD22">
        <f t="shared" si="4"/>
        <v>0.97204197530864189</v>
      </c>
      <c r="AE22">
        <f t="shared" si="5"/>
        <v>1.4673459638271604</v>
      </c>
      <c r="AF22" s="9"/>
      <c r="AG22" s="22">
        <v>-3.9520300000000001E-2</v>
      </c>
      <c r="AH22" s="22">
        <v>16.860299999999999</v>
      </c>
      <c r="AI22" s="22">
        <v>-1.27197E-2</v>
      </c>
      <c r="AJ22" s="22">
        <v>12</v>
      </c>
      <c r="AK22" s="22">
        <v>-3.9791899999999998E-2</v>
      </c>
      <c r="AL22">
        <f t="shared" si="6"/>
        <v>15.703333333333333</v>
      </c>
      <c r="AM22">
        <f t="shared" si="7"/>
        <v>-0.62060044433333339</v>
      </c>
      <c r="AP22" s="9"/>
      <c r="AQ22" s="22">
        <v>1.5095499999999999</v>
      </c>
      <c r="AR22" s="22">
        <v>21.956499999999998</v>
      </c>
      <c r="AS22" s="22">
        <v>-4.4104000000000002E-4</v>
      </c>
      <c r="AT22" s="22">
        <v>12</v>
      </c>
      <c r="AU22" s="22">
        <v>1.50848</v>
      </c>
      <c r="AV22">
        <f t="shared" si="8"/>
        <v>0.54449382716049377</v>
      </c>
      <c r="AW22">
        <f t="shared" si="9"/>
        <v>0.82194065679012329</v>
      </c>
      <c r="AX22" s="9"/>
      <c r="AY22" s="22">
        <v>-3.9520300000000001E-2</v>
      </c>
      <c r="AZ22" s="22">
        <v>25.3125</v>
      </c>
      <c r="BA22" s="22">
        <v>-1.26678E-2</v>
      </c>
      <c r="BB22" s="22">
        <v>12</v>
      </c>
      <c r="BC22" s="22">
        <v>-3.9782699999999997E-2</v>
      </c>
      <c r="BD22">
        <f t="shared" si="10"/>
        <v>15.639259259259259</v>
      </c>
      <c r="BE22">
        <f t="shared" si="11"/>
        <v>-0.61806821770370368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1.5045200000000001</v>
      </c>
      <c r="H23" s="22">
        <v>5.1522399999999999</v>
      </c>
      <c r="I23" s="22">
        <v>-3.22113E-3</v>
      </c>
      <c r="J23" s="22">
        <v>13</v>
      </c>
      <c r="K23" s="22">
        <v>1.5036</v>
      </c>
      <c r="L23">
        <f t="shared" si="0"/>
        <v>3.9767037037037039</v>
      </c>
      <c r="M23">
        <f t="shared" si="1"/>
        <v>5.9830302562962965</v>
      </c>
      <c r="N23" s="9"/>
      <c r="O23" s="22">
        <v>-3.4484899999999999E-2</v>
      </c>
      <c r="P23" s="22">
        <v>8.5081699999999998</v>
      </c>
      <c r="Q23" s="22">
        <v>-1.2771599999999999E-2</v>
      </c>
      <c r="R23" s="22">
        <v>13</v>
      </c>
      <c r="S23" s="22">
        <v>-3.4701500000000003E-2</v>
      </c>
      <c r="T23">
        <f t="shared" si="2"/>
        <v>15.767407407407408</v>
      </c>
      <c r="U23">
        <f t="shared" si="3"/>
        <v>-0.54373746770370368</v>
      </c>
      <c r="V23" s="23"/>
      <c r="W23" s="24"/>
      <c r="X23" s="9"/>
      <c r="Y23" s="22">
        <v>1.5045200000000001</v>
      </c>
      <c r="Z23" s="22">
        <v>13.5144</v>
      </c>
      <c r="AA23" s="22">
        <v>-1.0479700000000001E-3</v>
      </c>
      <c r="AB23" s="22">
        <v>13</v>
      </c>
      <c r="AC23" s="22">
        <v>1.5033000000000001</v>
      </c>
      <c r="AD23">
        <f t="shared" si="4"/>
        <v>1.2937901234567901</v>
      </c>
      <c r="AE23">
        <f t="shared" si="5"/>
        <v>1.94653311654321</v>
      </c>
      <c r="AF23" s="9"/>
      <c r="AG23" s="22">
        <v>-3.4484899999999999E-2</v>
      </c>
      <c r="AH23" s="22">
        <v>16.8704</v>
      </c>
      <c r="AI23" s="22">
        <v>-1.27136E-2</v>
      </c>
      <c r="AJ23" s="22">
        <v>13</v>
      </c>
      <c r="AK23" s="22">
        <v>-3.4689299999999999E-2</v>
      </c>
      <c r="AL23">
        <f t="shared" si="6"/>
        <v>15.695802469135801</v>
      </c>
      <c r="AM23">
        <f t="shared" si="7"/>
        <v>-0.54126817856790121</v>
      </c>
      <c r="AP23" s="9"/>
      <c r="AQ23" s="22">
        <v>1.5045200000000001</v>
      </c>
      <c r="AR23" s="22">
        <v>21.9666</v>
      </c>
      <c r="AS23" s="22">
        <v>-6.8939200000000004E-4</v>
      </c>
      <c r="AT23" s="22">
        <v>13</v>
      </c>
      <c r="AU23" s="22">
        <v>1.5033000000000001</v>
      </c>
      <c r="AV23">
        <f t="shared" si="8"/>
        <v>0.85110123456790132</v>
      </c>
      <c r="AW23">
        <f t="shared" si="9"/>
        <v>1.2804988294320989</v>
      </c>
      <c r="AX23" s="9"/>
      <c r="AY23" s="22">
        <v>-3.4484899999999999E-2</v>
      </c>
      <c r="AZ23" s="22">
        <v>25.322500000000002</v>
      </c>
      <c r="BA23" s="22">
        <v>-1.26648E-2</v>
      </c>
      <c r="BB23" s="22">
        <v>13</v>
      </c>
      <c r="BC23" s="22">
        <v>-3.4695400000000001E-2</v>
      </c>
      <c r="BD23">
        <f t="shared" si="10"/>
        <v>15.635555555555555</v>
      </c>
      <c r="BE23">
        <f t="shared" si="11"/>
        <v>-0.5391905697777778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1.4994799999999999</v>
      </c>
      <c r="H24" s="22">
        <v>5.1623099999999997</v>
      </c>
      <c r="I24" s="22">
        <v>-3.48724E-3</v>
      </c>
      <c r="J24" s="22">
        <v>14</v>
      </c>
      <c r="K24" s="22">
        <v>1.4993300000000001</v>
      </c>
      <c r="L24">
        <f t="shared" si="0"/>
        <v>4.3052345679012349</v>
      </c>
      <c r="M24">
        <f t="shared" si="1"/>
        <v>6.4556131298765438</v>
      </c>
      <c r="N24" s="9"/>
      <c r="O24" s="22">
        <v>-2.94495E-2</v>
      </c>
      <c r="P24" s="22">
        <v>8.5182400000000005</v>
      </c>
      <c r="Q24" s="22">
        <v>-1.27686E-2</v>
      </c>
      <c r="R24" s="22">
        <v>14</v>
      </c>
      <c r="S24" s="22">
        <v>-2.96844E-2</v>
      </c>
      <c r="T24">
        <f t="shared" si="2"/>
        <v>15.763703703703703</v>
      </c>
      <c r="U24">
        <f t="shared" si="3"/>
        <v>-0.4642331922222222</v>
      </c>
      <c r="V24" s="23"/>
      <c r="W24" s="24"/>
      <c r="X24" s="9"/>
      <c r="Y24" s="22">
        <v>1.4994799999999999</v>
      </c>
      <c r="Z24" s="22">
        <v>13.5245</v>
      </c>
      <c r="AA24" s="22">
        <v>-1.2985200000000001E-3</v>
      </c>
      <c r="AB24" s="22">
        <v>14</v>
      </c>
      <c r="AC24" s="22">
        <v>1.49841</v>
      </c>
      <c r="AD24">
        <f t="shared" si="4"/>
        <v>1.6031111111111112</v>
      </c>
      <c r="AE24">
        <f t="shared" si="5"/>
        <v>2.403833048888889</v>
      </c>
      <c r="AF24" s="9"/>
      <c r="AG24" s="22">
        <v>-2.94495E-2</v>
      </c>
      <c r="AH24" s="22">
        <v>16.880400000000002</v>
      </c>
      <c r="AI24" s="22">
        <v>-1.2704500000000001E-2</v>
      </c>
      <c r="AJ24" s="22">
        <v>14</v>
      </c>
      <c r="AK24" s="22">
        <v>-2.9696699999999999E-2</v>
      </c>
      <c r="AL24">
        <f t="shared" si="6"/>
        <v>15.684567901234566</v>
      </c>
      <c r="AM24">
        <f t="shared" si="7"/>
        <v>-0.46190268240740734</v>
      </c>
      <c r="AP24" s="9"/>
      <c r="AQ24" s="22">
        <v>1.4994799999999999</v>
      </c>
      <c r="AR24" s="22">
        <v>21.976700000000001</v>
      </c>
      <c r="AS24" s="22">
        <v>-9.3749999999999997E-4</v>
      </c>
      <c r="AT24" s="22">
        <v>14</v>
      </c>
      <c r="AU24" s="22">
        <v>1.49902</v>
      </c>
      <c r="AV24">
        <f t="shared" si="8"/>
        <v>1.1574074074074074</v>
      </c>
      <c r="AW24">
        <f t="shared" si="9"/>
        <v>1.7355092592592591</v>
      </c>
      <c r="AX24" s="9"/>
      <c r="AY24" s="22">
        <v>-2.94495E-2</v>
      </c>
      <c r="AZ24" s="22">
        <v>25.332599999999999</v>
      </c>
      <c r="BA24" s="22">
        <v>-1.26587E-2</v>
      </c>
      <c r="BB24" s="22">
        <v>14</v>
      </c>
      <c r="BC24" s="22">
        <v>-2.9702800000000001E-2</v>
      </c>
      <c r="BD24">
        <f t="shared" si="10"/>
        <v>15.628024691358023</v>
      </c>
      <c r="BE24">
        <f t="shared" si="11"/>
        <v>-0.46023751314814809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1.4944500000000001</v>
      </c>
      <c r="H25" s="22">
        <v>5.1723800000000004</v>
      </c>
      <c r="I25" s="22">
        <v>-3.76312E-3</v>
      </c>
      <c r="J25" s="22">
        <v>15</v>
      </c>
      <c r="K25" s="22">
        <v>1.4938400000000001</v>
      </c>
      <c r="L25">
        <f t="shared" si="0"/>
        <v>4.6458271604938268</v>
      </c>
      <c r="M25">
        <f t="shared" si="1"/>
        <v>6.9429563999999999</v>
      </c>
      <c r="N25" s="9"/>
      <c r="O25" s="22">
        <v>-2.4414100000000001E-2</v>
      </c>
      <c r="P25" s="22">
        <v>8.5283099999999994</v>
      </c>
      <c r="Q25" s="22">
        <v>-1.27625E-2</v>
      </c>
      <c r="R25" s="22">
        <v>15</v>
      </c>
      <c r="S25" s="22">
        <v>-2.4633800000000001E-2</v>
      </c>
      <c r="T25">
        <f t="shared" si="2"/>
        <v>15.756172839506172</v>
      </c>
      <c r="U25">
        <f t="shared" si="3"/>
        <v>-0.38467277932098765</v>
      </c>
      <c r="V25" s="23"/>
      <c r="W25" s="24"/>
      <c r="X25" s="9"/>
      <c r="Y25" s="22">
        <v>1.4944500000000001</v>
      </c>
      <c r="Z25" s="22">
        <v>13.534599999999999</v>
      </c>
      <c r="AA25" s="22">
        <v>-1.5564000000000001E-3</v>
      </c>
      <c r="AB25" s="22">
        <v>15</v>
      </c>
      <c r="AC25" s="22">
        <v>1.4932300000000001</v>
      </c>
      <c r="AD25">
        <f t="shared" si="4"/>
        <v>1.9214814814814816</v>
      </c>
      <c r="AE25">
        <f t="shared" si="5"/>
        <v>2.8715580000000003</v>
      </c>
      <c r="AF25" s="9"/>
      <c r="AG25" s="22">
        <v>-2.4414100000000001E-2</v>
      </c>
      <c r="AH25" s="22">
        <v>16.890499999999999</v>
      </c>
      <c r="AI25" s="22">
        <v>-1.26862E-2</v>
      </c>
      <c r="AJ25" s="22">
        <v>15</v>
      </c>
      <c r="AK25" s="22">
        <v>-2.46246E-2</v>
      </c>
      <c r="AL25">
        <f t="shared" si="6"/>
        <v>15.661975308641974</v>
      </c>
      <c r="AM25">
        <f t="shared" si="7"/>
        <v>-0.38237303138271606</v>
      </c>
      <c r="AP25" s="9"/>
      <c r="AQ25" s="22">
        <v>1.4944500000000001</v>
      </c>
      <c r="AR25" s="22">
        <v>21.986799999999999</v>
      </c>
      <c r="AS25" s="22">
        <v>-1.1822499999999999E-3</v>
      </c>
      <c r="AT25" s="22">
        <v>15</v>
      </c>
      <c r="AU25" s="22">
        <v>1.4932300000000001</v>
      </c>
      <c r="AV25">
        <f t="shared" si="8"/>
        <v>1.4595679012345679</v>
      </c>
      <c r="AW25">
        <f t="shared" si="9"/>
        <v>2.1812512500000003</v>
      </c>
      <c r="AX25" s="9"/>
      <c r="AY25" s="22">
        <v>-2.4414100000000001E-2</v>
      </c>
      <c r="AZ25" s="22">
        <v>25.342700000000001</v>
      </c>
      <c r="BA25" s="22">
        <v>-1.26526E-2</v>
      </c>
      <c r="BB25" s="22">
        <v>15</v>
      </c>
      <c r="BC25" s="22">
        <v>-2.4633800000000001E-2</v>
      </c>
      <c r="BD25">
        <f t="shared" si="10"/>
        <v>15.620493827160493</v>
      </c>
      <c r="BE25">
        <f t="shared" si="11"/>
        <v>-0.38136029834567903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1.4894099999999999</v>
      </c>
      <c r="H26" s="22">
        <v>5.1824599999999998</v>
      </c>
      <c r="I26" s="22">
        <v>-4.0213000000000002E-3</v>
      </c>
      <c r="J26" s="22">
        <v>16</v>
      </c>
      <c r="K26" s="22">
        <v>1.48865</v>
      </c>
      <c r="L26">
        <f t="shared" si="0"/>
        <v>4.9645679012345676</v>
      </c>
      <c r="M26">
        <f t="shared" si="1"/>
        <v>7.3942770777777769</v>
      </c>
      <c r="N26" s="9"/>
      <c r="O26" s="22">
        <v>-1.9378699999999999E-2</v>
      </c>
      <c r="P26" s="22">
        <v>8.5383800000000001</v>
      </c>
      <c r="Q26" s="22">
        <v>-1.27502E-2</v>
      </c>
      <c r="R26" s="22">
        <v>16</v>
      </c>
      <c r="S26" s="22">
        <v>-1.9570899999999999E-2</v>
      </c>
      <c r="T26">
        <f t="shared" si="2"/>
        <v>15.740987654320987</v>
      </c>
      <c r="U26">
        <f t="shared" si="3"/>
        <v>-0.30503987745679012</v>
      </c>
      <c r="V26" s="23"/>
      <c r="W26" s="24"/>
      <c r="X26" s="9"/>
      <c r="Y26" s="22">
        <v>1.4894099999999999</v>
      </c>
      <c r="Z26" s="22">
        <v>13.544700000000001</v>
      </c>
      <c r="AA26" s="22">
        <v>-1.7944300000000001E-3</v>
      </c>
      <c r="AB26" s="22">
        <v>16</v>
      </c>
      <c r="AC26" s="22">
        <v>1.48865</v>
      </c>
      <c r="AD26">
        <f t="shared" si="4"/>
        <v>2.2153456790123456</v>
      </c>
      <c r="AE26">
        <f t="shared" si="5"/>
        <v>3.2995580077777773</v>
      </c>
      <c r="AF26" s="9"/>
      <c r="AG26" s="22">
        <v>-1.9378699999999999E-2</v>
      </c>
      <c r="AH26" s="22">
        <v>16.900600000000001</v>
      </c>
      <c r="AI26" s="22">
        <v>-1.2670900000000001E-2</v>
      </c>
      <c r="AJ26" s="22">
        <v>16</v>
      </c>
      <c r="AK26" s="22">
        <v>-1.9625900000000002E-2</v>
      </c>
      <c r="AL26">
        <f t="shared" si="6"/>
        <v>15.643086419753088</v>
      </c>
      <c r="AM26">
        <f t="shared" si="7"/>
        <v>-0.30314267880246915</v>
      </c>
      <c r="AP26" s="9"/>
      <c r="AQ26" s="22">
        <v>1.4894099999999999</v>
      </c>
      <c r="AR26" s="22">
        <v>21.9968</v>
      </c>
      <c r="AS26" s="22">
        <v>-1.41052E-3</v>
      </c>
      <c r="AT26" s="22">
        <v>16</v>
      </c>
      <c r="AU26" s="22">
        <v>1.48865</v>
      </c>
      <c r="AV26">
        <f t="shared" si="8"/>
        <v>1.7413827160493827</v>
      </c>
      <c r="AW26">
        <f t="shared" si="9"/>
        <v>2.593632831111111</v>
      </c>
      <c r="AX26" s="9"/>
      <c r="AY26" s="22">
        <v>-1.9378699999999999E-2</v>
      </c>
      <c r="AZ26" s="22">
        <v>25.352699999999999</v>
      </c>
      <c r="BA26" s="22">
        <v>-1.2634299999999999E-2</v>
      </c>
      <c r="BB26" s="22">
        <v>16</v>
      </c>
      <c r="BC26" s="22">
        <v>-1.9601400000000001E-2</v>
      </c>
      <c r="BD26">
        <f t="shared" si="10"/>
        <v>15.5979012345679</v>
      </c>
      <c r="BE26">
        <f t="shared" si="11"/>
        <v>-0.30226704865432091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1.48438</v>
      </c>
      <c r="H27" s="22">
        <v>5.1925299999999996</v>
      </c>
      <c r="I27" s="22">
        <v>-4.27094E-3</v>
      </c>
      <c r="J27" s="22">
        <v>17</v>
      </c>
      <c r="K27" s="22">
        <v>1.48376</v>
      </c>
      <c r="L27">
        <f t="shared" si="0"/>
        <v>5.2727654320987654</v>
      </c>
      <c r="M27">
        <f t="shared" si="1"/>
        <v>7.8267875520987653</v>
      </c>
      <c r="N27" s="9"/>
      <c r="O27" s="22">
        <v>-1.43433E-2</v>
      </c>
      <c r="P27" s="22">
        <v>8.5484500000000008</v>
      </c>
      <c r="Q27" s="22">
        <v>-1.27441E-2</v>
      </c>
      <c r="R27" s="22">
        <v>17</v>
      </c>
      <c r="S27" s="22">
        <v>-1.4550799999999999E-2</v>
      </c>
      <c r="T27">
        <f t="shared" si="2"/>
        <v>15.733456790123457</v>
      </c>
      <c r="U27">
        <f t="shared" si="3"/>
        <v>-0.22566969077777776</v>
      </c>
      <c r="X27" s="9"/>
      <c r="Y27" s="22">
        <v>1.48438</v>
      </c>
      <c r="Z27" s="22">
        <v>13.5547</v>
      </c>
      <c r="AA27" s="22">
        <v>-2.04529E-3</v>
      </c>
      <c r="AB27" s="22">
        <v>17</v>
      </c>
      <c r="AC27" s="22">
        <v>1.48346</v>
      </c>
      <c r="AD27">
        <f t="shared" si="4"/>
        <v>2.5250493827160492</v>
      </c>
      <c r="AE27">
        <f t="shared" si="5"/>
        <v>3.7481328027160492</v>
      </c>
      <c r="AF27" s="9"/>
      <c r="AG27" s="22">
        <v>-1.43433E-2</v>
      </c>
      <c r="AH27" s="22">
        <v>16.910599999999999</v>
      </c>
      <c r="AI27" s="22">
        <v>-1.2674E-2</v>
      </c>
      <c r="AJ27" s="22">
        <v>17</v>
      </c>
      <c r="AK27" s="22">
        <v>-1.45538E-2</v>
      </c>
      <c r="AL27">
        <f t="shared" si="6"/>
        <v>15.646913580246911</v>
      </c>
      <c r="AM27">
        <f t="shared" si="7"/>
        <v>-0.22442837555555553</v>
      </c>
      <c r="AP27" s="9"/>
      <c r="AQ27" s="22">
        <v>1.48438</v>
      </c>
      <c r="AR27" s="22">
        <v>22.006900000000002</v>
      </c>
      <c r="AS27" s="22">
        <v>-1.6381799999999999E-3</v>
      </c>
      <c r="AT27" s="22">
        <v>17</v>
      </c>
      <c r="AU27" s="22">
        <v>1.48346</v>
      </c>
      <c r="AV27">
        <f t="shared" si="8"/>
        <v>2.0224444444444445</v>
      </c>
      <c r="AW27">
        <f t="shared" si="9"/>
        <v>3.0020760844444445</v>
      </c>
      <c r="AX27" s="9"/>
      <c r="AY27" s="22">
        <v>-1.43433E-2</v>
      </c>
      <c r="AZ27" s="22">
        <v>25.3628</v>
      </c>
      <c r="BA27" s="22">
        <v>-1.2619E-2</v>
      </c>
      <c r="BB27" s="22">
        <v>17</v>
      </c>
      <c r="BC27" s="22">
        <v>-1.45386E-2</v>
      </c>
      <c r="BD27">
        <f t="shared" si="10"/>
        <v>15.579012345679011</v>
      </c>
      <c r="BE27">
        <f t="shared" si="11"/>
        <v>-0.22345444777777776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1.4793400000000001</v>
      </c>
      <c r="H28" s="22">
        <v>5.2026000000000003</v>
      </c>
      <c r="I28" s="22">
        <v>-4.51294E-3</v>
      </c>
      <c r="J28" s="22">
        <v>18</v>
      </c>
      <c r="K28" s="22">
        <v>1.47858</v>
      </c>
      <c r="L28">
        <f t="shared" si="0"/>
        <v>5.5715308641975305</v>
      </c>
      <c r="M28">
        <f t="shared" si="1"/>
        <v>8.2421884686419755</v>
      </c>
      <c r="N28" s="9"/>
      <c r="O28" s="22">
        <v>-9.3078599999999994E-3</v>
      </c>
      <c r="P28" s="22">
        <v>8.5585199999999997</v>
      </c>
      <c r="Q28" s="22">
        <v>-1.2731900000000001E-2</v>
      </c>
      <c r="R28" s="22">
        <v>18</v>
      </c>
      <c r="S28" s="22">
        <v>-9.47571E-3</v>
      </c>
      <c r="T28">
        <f t="shared" si="2"/>
        <v>15.718395061728396</v>
      </c>
      <c r="U28">
        <f t="shared" si="3"/>
        <v>-0.14630462065925925</v>
      </c>
      <c r="X28" s="9"/>
      <c r="Y28" s="22">
        <v>1.4793400000000001</v>
      </c>
      <c r="Z28" s="22">
        <v>13.5648</v>
      </c>
      <c r="AA28" s="22">
        <v>-2.2738599999999999E-3</v>
      </c>
      <c r="AB28" s="22">
        <v>18</v>
      </c>
      <c r="AC28" s="22">
        <v>1.47858</v>
      </c>
      <c r="AD28">
        <f t="shared" si="4"/>
        <v>2.8072345679012343</v>
      </c>
      <c r="AE28">
        <f t="shared" si="5"/>
        <v>4.1528543856790119</v>
      </c>
      <c r="AF28" s="9"/>
      <c r="AG28" s="22">
        <v>-9.3078599999999994E-3</v>
      </c>
      <c r="AH28" s="22">
        <v>16.9207</v>
      </c>
      <c r="AI28" s="22">
        <v>-1.2670900000000001E-2</v>
      </c>
      <c r="AJ28" s="22">
        <v>18</v>
      </c>
      <c r="AK28" s="22">
        <v>-9.4543500000000003E-3</v>
      </c>
      <c r="AL28">
        <f t="shared" si="6"/>
        <v>15.643086419753088</v>
      </c>
      <c r="AM28">
        <f t="shared" si="7"/>
        <v>-0.14560365836296296</v>
      </c>
      <c r="AP28" s="9"/>
      <c r="AQ28" s="22">
        <v>1.4793400000000001</v>
      </c>
      <c r="AR28" s="22">
        <v>22.016999999999999</v>
      </c>
      <c r="AS28" s="22">
        <v>-1.86188E-3</v>
      </c>
      <c r="AT28" s="22">
        <v>18</v>
      </c>
      <c r="AU28" s="22">
        <v>1.47858</v>
      </c>
      <c r="AV28">
        <f t="shared" si="8"/>
        <v>2.2986172839506169</v>
      </c>
      <c r="AW28">
        <f t="shared" si="9"/>
        <v>3.4004364928395057</v>
      </c>
      <c r="AX28" s="9"/>
      <c r="AY28" s="22">
        <v>-9.3078599999999994E-3</v>
      </c>
      <c r="AZ28" s="22">
        <v>25.372900000000001</v>
      </c>
      <c r="BA28" s="22">
        <v>-1.26099E-2</v>
      </c>
      <c r="BB28" s="22">
        <v>18</v>
      </c>
      <c r="BC28" s="22">
        <v>-9.4909699999999996E-3</v>
      </c>
      <c r="BD28">
        <f t="shared" si="10"/>
        <v>15.567777777777778</v>
      </c>
      <c r="BE28">
        <f t="shared" si="11"/>
        <v>-0.14490269606666667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1.4742999999999999</v>
      </c>
      <c r="H29" s="22">
        <v>5.2126700000000001</v>
      </c>
      <c r="I29" s="22">
        <v>-4.7454799999999998E-3</v>
      </c>
      <c r="J29" s="22">
        <v>19</v>
      </c>
      <c r="K29" s="22">
        <v>1.474</v>
      </c>
      <c r="L29">
        <f t="shared" si="0"/>
        <v>5.8586172839506165</v>
      </c>
      <c r="M29">
        <f t="shared" si="1"/>
        <v>8.6373594617283942</v>
      </c>
      <c r="N29" s="9"/>
      <c r="O29" s="22">
        <v>-4.2724599999999996E-3</v>
      </c>
      <c r="P29" s="22">
        <v>8.5685900000000004</v>
      </c>
      <c r="Q29" s="22">
        <v>-1.27075E-2</v>
      </c>
      <c r="R29" s="22">
        <v>19</v>
      </c>
      <c r="S29" s="22">
        <v>-4.4555699999999998E-3</v>
      </c>
      <c r="T29">
        <f t="shared" si="2"/>
        <v>15.68827160493827</v>
      </c>
      <c r="U29">
        <f t="shared" si="3"/>
        <v>-6.7027512901234557E-2</v>
      </c>
      <c r="X29" s="9"/>
      <c r="Y29" s="22">
        <v>1.4742999999999999</v>
      </c>
      <c r="Z29" s="22">
        <v>13.5749</v>
      </c>
      <c r="AA29" s="22">
        <v>-2.5216700000000002E-3</v>
      </c>
      <c r="AB29" s="22">
        <v>19</v>
      </c>
      <c r="AC29" s="22">
        <v>1.4730799999999999</v>
      </c>
      <c r="AD29">
        <f t="shared" si="4"/>
        <v>3.1131728395061731</v>
      </c>
      <c r="AE29">
        <f t="shared" si="5"/>
        <v>4.5897507172839509</v>
      </c>
      <c r="AF29" s="9"/>
      <c r="AG29" s="22">
        <v>-4.2724599999999996E-3</v>
      </c>
      <c r="AH29" s="22">
        <v>16.930800000000001</v>
      </c>
      <c r="AI29" s="22">
        <v>-1.2670900000000001E-2</v>
      </c>
      <c r="AJ29" s="22">
        <v>19</v>
      </c>
      <c r="AK29" s="22">
        <v>-4.4342000000000001E-3</v>
      </c>
      <c r="AL29">
        <f t="shared" si="6"/>
        <v>15.643086419753088</v>
      </c>
      <c r="AM29">
        <f t="shared" si="7"/>
        <v>-6.683446100493827E-2</v>
      </c>
      <c r="AP29" s="9"/>
      <c r="AQ29" s="22">
        <v>1.4742999999999999</v>
      </c>
      <c r="AR29" s="22">
        <v>22.027000000000001</v>
      </c>
      <c r="AS29" s="22">
        <v>-2.0852700000000002E-3</v>
      </c>
      <c r="AT29" s="22">
        <v>19</v>
      </c>
      <c r="AU29" s="22">
        <v>1.4730799999999999</v>
      </c>
      <c r="AV29">
        <f t="shared" si="8"/>
        <v>2.5744074074074077</v>
      </c>
      <c r="AW29">
        <f t="shared" si="9"/>
        <v>3.795448840740741</v>
      </c>
      <c r="AX29" s="9"/>
      <c r="AY29" s="22">
        <v>-4.2724599999999996E-3</v>
      </c>
      <c r="AZ29" s="22">
        <v>25.382999999999999</v>
      </c>
      <c r="BA29" s="22">
        <v>-1.26068E-2</v>
      </c>
      <c r="BB29" s="22">
        <v>19</v>
      </c>
      <c r="BC29" s="22">
        <v>-4.40369E-3</v>
      </c>
      <c r="BD29">
        <f t="shared" si="10"/>
        <v>15.56395061728395</v>
      </c>
      <c r="BE29">
        <f t="shared" si="11"/>
        <v>-6.6496356454320976E-2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1.4692700000000001</v>
      </c>
      <c r="H30" s="22">
        <v>5.2227399999999999</v>
      </c>
      <c r="I30" s="22">
        <v>-4.9642899999999997E-3</v>
      </c>
      <c r="J30" s="22">
        <v>20</v>
      </c>
      <c r="K30" s="22">
        <v>1.4681999999999999</v>
      </c>
      <c r="L30">
        <f t="shared" si="0"/>
        <v>6.1287530864197519</v>
      </c>
      <c r="M30">
        <f t="shared" si="1"/>
        <v>9.0047930472839486</v>
      </c>
      <c r="N30" s="9"/>
      <c r="O30" s="22">
        <v>7.6293900000000002E-4</v>
      </c>
      <c r="P30" s="22">
        <v>8.5786599999999993</v>
      </c>
      <c r="Q30" s="22">
        <v>-1.26953E-2</v>
      </c>
      <c r="R30" s="22">
        <v>20</v>
      </c>
      <c r="S30" s="22">
        <v>6.62231E-4</v>
      </c>
      <c r="T30">
        <f t="shared" si="2"/>
        <v>15.67320987654321</v>
      </c>
      <c r="U30">
        <f t="shared" si="3"/>
        <v>1.1957703070000001E-2</v>
      </c>
      <c r="X30" s="9"/>
      <c r="Y30" s="22">
        <v>1.4692700000000001</v>
      </c>
      <c r="Z30" s="22">
        <v>13.584899999999999</v>
      </c>
      <c r="AA30" s="22">
        <v>-2.7474999999999999E-3</v>
      </c>
      <c r="AB30" s="22">
        <v>20</v>
      </c>
      <c r="AC30" s="22">
        <v>1.4694199999999999</v>
      </c>
      <c r="AD30">
        <f t="shared" si="4"/>
        <v>3.3919753086419751</v>
      </c>
      <c r="AE30">
        <f t="shared" si="5"/>
        <v>4.9837275617283954</v>
      </c>
      <c r="AF30" s="9"/>
      <c r="AG30" s="22">
        <v>7.6293900000000002E-4</v>
      </c>
      <c r="AH30" s="22">
        <v>16.940899999999999</v>
      </c>
      <c r="AI30" s="22">
        <v>-1.26617E-2</v>
      </c>
      <c r="AJ30" s="22">
        <v>20</v>
      </c>
      <c r="AK30" s="22">
        <v>5.8288600000000002E-4</v>
      </c>
      <c r="AL30">
        <f t="shared" si="6"/>
        <v>15.631728395061728</v>
      </c>
      <c r="AM30">
        <f t="shared" si="7"/>
        <v>1.192605523E-2</v>
      </c>
      <c r="AP30" s="9"/>
      <c r="AQ30" s="22">
        <v>1.4692700000000001</v>
      </c>
      <c r="AR30" s="22">
        <v>22.037099999999999</v>
      </c>
      <c r="AS30" s="22">
        <v>-2.3062099999999999E-3</v>
      </c>
      <c r="AT30" s="22">
        <v>20</v>
      </c>
      <c r="AU30" s="22">
        <v>1.4688099999999999</v>
      </c>
      <c r="AV30">
        <f t="shared" si="8"/>
        <v>2.8471728395061726</v>
      </c>
      <c r="AW30">
        <f t="shared" si="9"/>
        <v>4.1832656379012345</v>
      </c>
      <c r="AX30" s="9"/>
      <c r="AY30" s="22">
        <v>7.6293900000000002E-4</v>
      </c>
      <c r="AZ30" s="22">
        <v>25.393000000000001</v>
      </c>
      <c r="BA30" s="22">
        <v>-1.26099E-2</v>
      </c>
      <c r="BB30" s="22">
        <v>20</v>
      </c>
      <c r="BC30" s="22">
        <v>6.2255899999999996E-4</v>
      </c>
      <c r="BD30">
        <f t="shared" si="10"/>
        <v>15.567777777777778</v>
      </c>
      <c r="BE30">
        <f t="shared" si="11"/>
        <v>1.187726481E-2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1.4642299999999999</v>
      </c>
      <c r="H31" s="22">
        <v>5.2328099999999997</v>
      </c>
      <c r="I31" s="22">
        <v>-5.1818799999999998E-3</v>
      </c>
      <c r="J31" s="22">
        <v>21</v>
      </c>
      <c r="K31" s="22">
        <v>1.4636199999999999</v>
      </c>
      <c r="L31">
        <f t="shared" si="0"/>
        <v>6.3973827160493819</v>
      </c>
      <c r="M31">
        <f t="shared" si="1"/>
        <v>9.3672396943209861</v>
      </c>
      <c r="N31" s="9"/>
      <c r="O31" s="22">
        <v>5.7983399999999999E-3</v>
      </c>
      <c r="P31" s="22">
        <v>8.58873</v>
      </c>
      <c r="Q31" s="22">
        <v>-1.26862E-2</v>
      </c>
      <c r="R31" s="22">
        <v>21</v>
      </c>
      <c r="S31" s="22">
        <v>5.6762699999999998E-3</v>
      </c>
      <c r="T31">
        <f t="shared" si="2"/>
        <v>15.661975308641974</v>
      </c>
      <c r="U31">
        <f t="shared" si="3"/>
        <v>9.0813457911111103E-2</v>
      </c>
      <c r="X31" s="9"/>
      <c r="Y31" s="22">
        <v>1.4642299999999999</v>
      </c>
      <c r="Z31" s="22">
        <v>13.595000000000001</v>
      </c>
      <c r="AA31" s="22">
        <v>-2.9806500000000001E-3</v>
      </c>
      <c r="AB31" s="22">
        <v>21</v>
      </c>
      <c r="AC31" s="22">
        <v>1.4636199999999999</v>
      </c>
      <c r="AD31">
        <f t="shared" si="4"/>
        <v>3.6798148148148146</v>
      </c>
      <c r="AE31">
        <f t="shared" si="5"/>
        <v>5.3880952462962961</v>
      </c>
      <c r="AF31" s="9"/>
      <c r="AG31" s="22">
        <v>5.7983399999999999E-3</v>
      </c>
      <c r="AH31" s="22">
        <v>16.950900000000001</v>
      </c>
      <c r="AI31" s="22">
        <v>-1.2649499999999999E-2</v>
      </c>
      <c r="AJ31" s="22">
        <v>21</v>
      </c>
      <c r="AK31" s="22">
        <v>5.6457499999999997E-3</v>
      </c>
      <c r="AL31">
        <f t="shared" si="6"/>
        <v>15.616666666666664</v>
      </c>
      <c r="AM31">
        <f t="shared" si="7"/>
        <v>9.0550742999999975E-2</v>
      </c>
      <c r="AP31" s="9"/>
      <c r="AQ31" s="22">
        <v>1.4642299999999999</v>
      </c>
      <c r="AR31" s="22">
        <v>22.0472</v>
      </c>
      <c r="AS31" s="22">
        <v>-2.5262499999999998E-3</v>
      </c>
      <c r="AT31" s="22">
        <v>21</v>
      </c>
      <c r="AU31" s="22">
        <v>1.46332</v>
      </c>
      <c r="AV31">
        <f t="shared" si="8"/>
        <v>3.1188271604938267</v>
      </c>
      <c r="AW31">
        <f t="shared" si="9"/>
        <v>4.5666802932098758</v>
      </c>
      <c r="AX31" s="9"/>
      <c r="AY31" s="22">
        <v>5.7983399999999999E-3</v>
      </c>
      <c r="AZ31" s="22">
        <v>25.403099999999998</v>
      </c>
      <c r="BA31" s="22">
        <v>-1.26099E-2</v>
      </c>
      <c r="BB31" s="22">
        <v>21</v>
      </c>
      <c r="BC31" s="22">
        <v>5.6793199999999999E-3</v>
      </c>
      <c r="BD31">
        <f t="shared" si="10"/>
        <v>15.567777777777778</v>
      </c>
      <c r="BE31">
        <f t="shared" si="11"/>
        <v>9.0267268599999992E-2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1.4592000000000001</v>
      </c>
      <c r="H32" s="22">
        <v>5.2428800000000004</v>
      </c>
      <c r="I32" s="22">
        <v>-5.3832999999999997E-3</v>
      </c>
      <c r="J32" s="22">
        <v>22</v>
      </c>
      <c r="K32" s="22">
        <v>1.4581299999999999</v>
      </c>
      <c r="L32">
        <f t="shared" si="0"/>
        <v>6.6460493827160487</v>
      </c>
      <c r="M32">
        <f t="shared" si="1"/>
        <v>9.6979152592592595</v>
      </c>
      <c r="N32" s="9"/>
      <c r="O32" s="22">
        <v>1.08337E-2</v>
      </c>
      <c r="P32" s="22">
        <v>8.5988000000000007</v>
      </c>
      <c r="Q32" s="22">
        <v>-1.26801E-2</v>
      </c>
      <c r="R32" s="22">
        <v>22</v>
      </c>
      <c r="S32" s="22">
        <v>1.06903E-2</v>
      </c>
      <c r="T32">
        <f t="shared" si="2"/>
        <v>15.654444444444444</v>
      </c>
      <c r="U32">
        <f t="shared" si="3"/>
        <v>0.16959555477777777</v>
      </c>
      <c r="X32" s="9"/>
      <c r="Y32" s="22">
        <v>1.4592000000000001</v>
      </c>
      <c r="Z32" s="22">
        <v>13.6051</v>
      </c>
      <c r="AA32" s="22">
        <v>-3.1955E-3</v>
      </c>
      <c r="AB32" s="22">
        <v>22</v>
      </c>
      <c r="AC32" s="22">
        <v>1.45844</v>
      </c>
      <c r="AD32">
        <f t="shared" si="4"/>
        <v>3.945061728395062</v>
      </c>
      <c r="AE32">
        <f t="shared" si="5"/>
        <v>5.7566340740740749</v>
      </c>
      <c r="AF32" s="9"/>
      <c r="AG32" s="22">
        <v>1.08337E-2</v>
      </c>
      <c r="AH32" s="22">
        <v>16.960999999999999</v>
      </c>
      <c r="AI32" s="22">
        <v>-1.26465E-2</v>
      </c>
      <c r="AJ32" s="22">
        <v>22</v>
      </c>
      <c r="AK32" s="22">
        <v>1.0711699999999999E-2</v>
      </c>
      <c r="AL32">
        <f t="shared" si="6"/>
        <v>15.612962962962962</v>
      </c>
      <c r="AM32">
        <f t="shared" si="7"/>
        <v>0.16914615685185183</v>
      </c>
      <c r="AP32" s="9"/>
      <c r="AQ32" s="22">
        <v>1.4592000000000001</v>
      </c>
      <c r="AR32" s="22">
        <v>22.057300000000001</v>
      </c>
      <c r="AS32" s="22">
        <v>-2.74902E-3</v>
      </c>
      <c r="AT32" s="22">
        <v>22</v>
      </c>
      <c r="AU32" s="22">
        <v>1.45844</v>
      </c>
      <c r="AV32">
        <f t="shared" si="8"/>
        <v>3.3938518518518515</v>
      </c>
      <c r="AW32">
        <f t="shared" si="9"/>
        <v>4.9523086222222217</v>
      </c>
      <c r="AX32" s="9"/>
      <c r="AY32" s="22">
        <v>1.08337E-2</v>
      </c>
      <c r="AZ32" s="22">
        <v>25.4132</v>
      </c>
      <c r="BA32" s="22">
        <v>-1.2600699999999999E-2</v>
      </c>
      <c r="BB32" s="22">
        <v>22</v>
      </c>
      <c r="BC32" s="22">
        <v>1.0732999999999999E-2</v>
      </c>
      <c r="BD32">
        <f t="shared" si="10"/>
        <v>15.556419753086418</v>
      </c>
      <c r="BE32">
        <f t="shared" si="11"/>
        <v>0.16853358467901233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1.4541599999999999</v>
      </c>
      <c r="H33" s="22">
        <v>5.2529500000000002</v>
      </c>
      <c r="I33" s="22">
        <v>-5.5816700000000004E-3</v>
      </c>
      <c r="J33" s="22">
        <v>23</v>
      </c>
      <c r="K33" s="22">
        <v>1.4526399999999999</v>
      </c>
      <c r="L33">
        <f t="shared" si="0"/>
        <v>6.8909506172839503</v>
      </c>
      <c r="M33">
        <f t="shared" si="1"/>
        <v>10.020544749629629</v>
      </c>
      <c r="N33" s="9"/>
      <c r="O33" s="22">
        <v>1.5869100000000001E-2</v>
      </c>
      <c r="P33" s="22">
        <v>8.6088799999999992</v>
      </c>
      <c r="Q33" s="22">
        <v>-1.2674E-2</v>
      </c>
      <c r="R33" s="22">
        <v>23</v>
      </c>
      <c r="S33" s="22">
        <v>1.5783700000000001E-2</v>
      </c>
      <c r="T33">
        <f t="shared" si="2"/>
        <v>15.646913580246911</v>
      </c>
      <c r="U33">
        <f t="shared" si="3"/>
        <v>0.24830243629629628</v>
      </c>
      <c r="X33" s="9"/>
      <c r="Y33" s="22">
        <v>1.4541599999999999</v>
      </c>
      <c r="Z33" s="22">
        <v>13.6152</v>
      </c>
      <c r="AA33" s="22">
        <v>-3.42407E-3</v>
      </c>
      <c r="AB33" s="22">
        <v>23</v>
      </c>
      <c r="AC33" s="22">
        <v>1.4532499999999999</v>
      </c>
      <c r="AD33">
        <f t="shared" si="4"/>
        <v>4.2272469135802471</v>
      </c>
      <c r="AE33">
        <f t="shared" si="5"/>
        <v>6.1470933718518515</v>
      </c>
      <c r="AF33" s="9"/>
      <c r="AG33" s="22">
        <v>1.5869100000000001E-2</v>
      </c>
      <c r="AH33" s="22">
        <v>16.9711</v>
      </c>
      <c r="AI33" s="22">
        <v>-1.2637300000000001E-2</v>
      </c>
      <c r="AJ33" s="22">
        <v>23</v>
      </c>
      <c r="AK33" s="22">
        <v>1.5737899999999999E-2</v>
      </c>
      <c r="AL33">
        <f t="shared" si="6"/>
        <v>15.601604938271604</v>
      </c>
      <c r="AM33">
        <f t="shared" si="7"/>
        <v>0.24758342892592591</v>
      </c>
      <c r="AP33" s="9"/>
      <c r="AQ33" s="22">
        <v>1.4541599999999999</v>
      </c>
      <c r="AR33" s="22">
        <v>22.067299999999999</v>
      </c>
      <c r="AS33" s="22">
        <v>-2.9656999999999999E-3</v>
      </c>
      <c r="AT33" s="22">
        <v>23</v>
      </c>
      <c r="AU33" s="22">
        <v>1.4532499999999999</v>
      </c>
      <c r="AV33">
        <f t="shared" si="8"/>
        <v>3.6613580246913577</v>
      </c>
      <c r="AW33">
        <f t="shared" si="9"/>
        <v>5.3242003851851845</v>
      </c>
      <c r="AX33" s="9"/>
      <c r="AY33" s="22">
        <v>1.5869100000000001E-2</v>
      </c>
      <c r="AZ33" s="22">
        <v>25.423200000000001</v>
      </c>
      <c r="BA33" s="22">
        <v>-1.25977E-2</v>
      </c>
      <c r="BB33" s="22">
        <v>23</v>
      </c>
      <c r="BC33" s="22">
        <v>1.57593E-2</v>
      </c>
      <c r="BD33">
        <f t="shared" si="10"/>
        <v>15.552716049382715</v>
      </c>
      <c r="BE33">
        <f t="shared" si="11"/>
        <v>0.24680760625925924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1.44913</v>
      </c>
      <c r="H34" s="22">
        <v>5.26302</v>
      </c>
      <c r="I34" s="22">
        <v>-5.7678199999999999E-3</v>
      </c>
      <c r="J34" s="22">
        <v>24</v>
      </c>
      <c r="K34" s="22">
        <v>1.4486699999999999</v>
      </c>
      <c r="L34">
        <f t="shared" si="0"/>
        <v>7.1207654320987652</v>
      </c>
      <c r="M34">
        <f t="shared" si="1"/>
        <v>10.318914810617283</v>
      </c>
      <c r="N34" s="9"/>
      <c r="O34" s="22">
        <v>2.0904499999999999E-2</v>
      </c>
      <c r="P34" s="22">
        <v>8.6189499999999999</v>
      </c>
      <c r="Q34" s="22">
        <v>-1.26648E-2</v>
      </c>
      <c r="R34" s="22">
        <v>24</v>
      </c>
      <c r="S34" s="22">
        <v>2.08069E-2</v>
      </c>
      <c r="T34">
        <f t="shared" si="2"/>
        <v>15.635555555555555</v>
      </c>
      <c r="U34">
        <f t="shared" si="3"/>
        <v>0.32685347111111113</v>
      </c>
      <c r="X34" s="9"/>
      <c r="Y34" s="22">
        <v>1.44913</v>
      </c>
      <c r="Z34" s="22">
        <v>13.6252</v>
      </c>
      <c r="AA34" s="22">
        <v>-3.6364700000000002E-3</v>
      </c>
      <c r="AB34" s="22">
        <v>24</v>
      </c>
      <c r="AC34" s="22">
        <v>1.4480599999999999</v>
      </c>
      <c r="AD34">
        <f t="shared" si="4"/>
        <v>4.4894691358024694</v>
      </c>
      <c r="AE34">
        <f t="shared" si="5"/>
        <v>6.5058244087654327</v>
      </c>
      <c r="AF34" s="9"/>
      <c r="AG34" s="22">
        <v>2.0904499999999999E-2</v>
      </c>
      <c r="AH34" s="22">
        <v>16.981100000000001</v>
      </c>
      <c r="AI34" s="22">
        <v>-1.2634299999999999E-2</v>
      </c>
      <c r="AJ34" s="22">
        <v>24</v>
      </c>
      <c r="AK34" s="22">
        <v>2.08221E-2</v>
      </c>
      <c r="AL34">
        <f t="shared" si="6"/>
        <v>15.5979012345679</v>
      </c>
      <c r="AM34">
        <f t="shared" si="7"/>
        <v>0.32606632635802463</v>
      </c>
      <c r="AP34" s="9"/>
      <c r="AQ34" s="22">
        <v>1.44913</v>
      </c>
      <c r="AR34" s="22">
        <v>22.077400000000001</v>
      </c>
      <c r="AS34" s="22">
        <v>-3.1774899999999998E-3</v>
      </c>
      <c r="AT34" s="22">
        <v>24</v>
      </c>
      <c r="AU34" s="22">
        <v>1.4483600000000001</v>
      </c>
      <c r="AV34">
        <f t="shared" si="8"/>
        <v>3.922827160493827</v>
      </c>
      <c r="AW34">
        <f t="shared" si="9"/>
        <v>5.6846865230864196</v>
      </c>
      <c r="AX34" s="9"/>
      <c r="AY34" s="22">
        <v>2.0904499999999999E-2</v>
      </c>
      <c r="AZ34" s="22">
        <v>25.433299999999999</v>
      </c>
      <c r="BA34" s="22">
        <v>-1.25854E-2</v>
      </c>
      <c r="BB34" s="22">
        <v>24</v>
      </c>
      <c r="BC34" s="22">
        <v>2.0794699999999999E-2</v>
      </c>
      <c r="BD34">
        <f t="shared" si="10"/>
        <v>15.53753086419753</v>
      </c>
      <c r="BE34">
        <f t="shared" si="11"/>
        <v>0.32480431395061726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1.4440900000000001</v>
      </c>
      <c r="H35" s="22">
        <v>5.2730899999999998</v>
      </c>
      <c r="I35" s="22">
        <v>-5.9631299999999996E-3</v>
      </c>
      <c r="J35" s="22">
        <v>25</v>
      </c>
      <c r="K35" s="22">
        <v>1.4431799999999999</v>
      </c>
      <c r="L35">
        <f t="shared" si="0"/>
        <v>7.3618888888888883</v>
      </c>
      <c r="M35">
        <f t="shared" si="1"/>
        <v>10.631230125555556</v>
      </c>
      <c r="N35" s="9"/>
      <c r="O35" s="22">
        <v>2.5939899999999998E-2</v>
      </c>
      <c r="P35" s="22">
        <v>8.6290200000000006</v>
      </c>
      <c r="Q35" s="22">
        <v>-1.26465E-2</v>
      </c>
      <c r="R35" s="22">
        <v>25</v>
      </c>
      <c r="S35" s="22">
        <v>2.5909399999999999E-2</v>
      </c>
      <c r="T35">
        <f t="shared" si="2"/>
        <v>15.612962962962962</v>
      </c>
      <c r="U35">
        <f t="shared" si="3"/>
        <v>0.40499869796296289</v>
      </c>
      <c r="X35" s="9"/>
      <c r="Y35" s="22">
        <v>1.4440900000000001</v>
      </c>
      <c r="Z35" s="22">
        <v>13.635300000000001</v>
      </c>
      <c r="AA35" s="22">
        <v>-3.8668800000000001E-3</v>
      </c>
      <c r="AB35" s="22">
        <v>25</v>
      </c>
      <c r="AC35" s="22">
        <v>1.4428700000000001</v>
      </c>
      <c r="AD35">
        <f t="shared" si="4"/>
        <v>4.7739259259259255</v>
      </c>
      <c r="AE35">
        <f t="shared" si="5"/>
        <v>6.8939786903703704</v>
      </c>
      <c r="AF35" s="9"/>
      <c r="AG35" s="22">
        <v>2.5939899999999998E-2</v>
      </c>
      <c r="AH35" s="22">
        <v>16.991199999999999</v>
      </c>
      <c r="AI35" s="22">
        <v>-1.26251E-2</v>
      </c>
      <c r="AJ35" s="22">
        <v>25</v>
      </c>
      <c r="AK35" s="22">
        <v>2.5872800000000001E-2</v>
      </c>
      <c r="AL35">
        <f t="shared" si="6"/>
        <v>15.586543209876544</v>
      </c>
      <c r="AM35">
        <f t="shared" si="7"/>
        <v>0.40431337220987651</v>
      </c>
      <c r="AP35" s="9"/>
      <c r="AQ35" s="22">
        <v>1.4440900000000001</v>
      </c>
      <c r="AR35" s="22">
        <v>22.087499999999999</v>
      </c>
      <c r="AS35" s="22">
        <v>-3.3874500000000002E-3</v>
      </c>
      <c r="AT35" s="22">
        <v>25</v>
      </c>
      <c r="AU35" s="22">
        <v>1.4431799999999999</v>
      </c>
      <c r="AV35">
        <f t="shared" si="8"/>
        <v>4.1820370370370368</v>
      </c>
      <c r="AW35">
        <f t="shared" si="9"/>
        <v>6.0392378648148144</v>
      </c>
      <c r="AX35" s="9"/>
      <c r="AY35" s="22">
        <v>2.5939899999999998E-2</v>
      </c>
      <c r="AZ35" s="22">
        <v>25.4434</v>
      </c>
      <c r="BA35" s="22">
        <v>-1.25732E-2</v>
      </c>
      <c r="BB35" s="22">
        <v>25</v>
      </c>
      <c r="BC35" s="22">
        <v>2.5854499999999999E-2</v>
      </c>
      <c r="BD35">
        <f t="shared" si="10"/>
        <v>15.522469135802467</v>
      </c>
      <c r="BE35">
        <f t="shared" si="11"/>
        <v>0.40265129713580239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1.43906</v>
      </c>
      <c r="H36" s="22">
        <v>5.2831700000000001</v>
      </c>
      <c r="I36" s="22">
        <v>-6.1401399999999997E-3</v>
      </c>
      <c r="J36" s="22">
        <v>26</v>
      </c>
      <c r="K36" s="22">
        <v>1.4382900000000001</v>
      </c>
      <c r="L36">
        <f t="shared" si="0"/>
        <v>7.5804197530864181</v>
      </c>
      <c r="M36">
        <f t="shared" si="1"/>
        <v>10.908678849876541</v>
      </c>
      <c r="N36" s="9"/>
      <c r="O36" s="22">
        <v>3.0975300000000001E-2</v>
      </c>
      <c r="P36" s="22">
        <v>8.6390899999999995</v>
      </c>
      <c r="Q36" s="22">
        <v>-1.26526E-2</v>
      </c>
      <c r="R36" s="22">
        <v>26</v>
      </c>
      <c r="S36" s="22">
        <v>3.09082E-2</v>
      </c>
      <c r="T36">
        <f t="shared" si="2"/>
        <v>15.620493827160493</v>
      </c>
      <c r="U36">
        <f t="shared" si="3"/>
        <v>0.48384948244444442</v>
      </c>
      <c r="X36" s="9"/>
      <c r="Y36" s="22">
        <v>1.43906</v>
      </c>
      <c r="Z36" s="22">
        <v>13.6454</v>
      </c>
      <c r="AA36" s="22">
        <v>-4.0805099999999999E-3</v>
      </c>
      <c r="AB36" s="22">
        <v>26</v>
      </c>
      <c r="AC36" s="22">
        <v>1.4376800000000001</v>
      </c>
      <c r="AD36">
        <f t="shared" si="4"/>
        <v>5.0376666666666656</v>
      </c>
      <c r="AE36">
        <f t="shared" si="5"/>
        <v>7.2495045933333317</v>
      </c>
      <c r="AF36" s="9"/>
      <c r="AG36" s="22">
        <v>3.0975300000000001E-2</v>
      </c>
      <c r="AH36" s="22">
        <v>17.001300000000001</v>
      </c>
      <c r="AI36" s="22">
        <v>-1.26099E-2</v>
      </c>
      <c r="AJ36" s="22">
        <v>26</v>
      </c>
      <c r="AK36" s="22">
        <v>3.0920400000000001E-2</v>
      </c>
      <c r="AL36">
        <f t="shared" si="6"/>
        <v>15.567777777777778</v>
      </c>
      <c r="AM36">
        <f t="shared" si="7"/>
        <v>0.48221658700000003</v>
      </c>
      <c r="AP36" s="9"/>
      <c r="AQ36" s="22">
        <v>1.43906</v>
      </c>
      <c r="AR36" s="22">
        <v>22.0975</v>
      </c>
      <c r="AS36" s="22">
        <v>-3.5983299999999998E-3</v>
      </c>
      <c r="AT36" s="22">
        <v>26</v>
      </c>
      <c r="AU36" s="22">
        <v>1.4379900000000001</v>
      </c>
      <c r="AV36">
        <f t="shared" si="8"/>
        <v>4.4423827160493818</v>
      </c>
      <c r="AW36">
        <f t="shared" si="9"/>
        <v>6.3928552713580231</v>
      </c>
      <c r="AX36" s="9"/>
      <c r="AY36" s="22">
        <v>3.0975300000000001E-2</v>
      </c>
      <c r="AZ36" s="22">
        <v>25.453499999999998</v>
      </c>
      <c r="BA36" s="22">
        <v>-1.25641E-2</v>
      </c>
      <c r="BB36" s="22">
        <v>26</v>
      </c>
      <c r="BC36" s="22">
        <v>3.0902099999999998E-2</v>
      </c>
      <c r="BD36">
        <f t="shared" si="10"/>
        <v>15.511234567901234</v>
      </c>
      <c r="BE36">
        <f t="shared" si="11"/>
        <v>0.48046514411111108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1.4340200000000001</v>
      </c>
      <c r="H37" s="22">
        <v>5.2932399999999999</v>
      </c>
      <c r="I37" s="22">
        <v>-6.3140899999999996E-3</v>
      </c>
      <c r="J37" s="22">
        <v>27</v>
      </c>
      <c r="K37" s="22">
        <v>1.4331100000000001</v>
      </c>
      <c r="L37">
        <f t="shared" si="0"/>
        <v>7.7951728395061712</v>
      </c>
      <c r="M37">
        <f t="shared" si="1"/>
        <v>11.178433755308641</v>
      </c>
      <c r="N37" s="9"/>
      <c r="O37" s="22">
        <v>3.60107E-2</v>
      </c>
      <c r="P37" s="22">
        <v>8.6491600000000002</v>
      </c>
      <c r="Q37" s="22">
        <v>-1.2655599999999999E-2</v>
      </c>
      <c r="R37" s="22">
        <v>27</v>
      </c>
      <c r="S37" s="22">
        <v>3.5958900000000002E-2</v>
      </c>
      <c r="T37">
        <f t="shared" si="2"/>
        <v>15.624197530864196</v>
      </c>
      <c r="U37">
        <f t="shared" si="3"/>
        <v>0.56263829002469135</v>
      </c>
      <c r="X37" s="9"/>
      <c r="Y37" s="22">
        <v>1.4340200000000001</v>
      </c>
      <c r="Z37" s="22">
        <v>13.6554</v>
      </c>
      <c r="AA37" s="22">
        <v>-4.29504E-3</v>
      </c>
      <c r="AB37" s="22">
        <v>27</v>
      </c>
      <c r="AC37" s="22">
        <v>1.4331100000000001</v>
      </c>
      <c r="AD37">
        <f t="shared" si="4"/>
        <v>5.302518518518518</v>
      </c>
      <c r="AE37">
        <f t="shared" si="5"/>
        <v>7.6039176059259255</v>
      </c>
      <c r="AF37" s="9"/>
      <c r="AG37" s="22">
        <v>3.60107E-2</v>
      </c>
      <c r="AH37" s="22">
        <v>17.011399999999998</v>
      </c>
      <c r="AI37" s="22">
        <v>-1.2600699999999999E-2</v>
      </c>
      <c r="AJ37" s="22">
        <v>27</v>
      </c>
      <c r="AK37" s="22">
        <v>3.5961899999999998E-2</v>
      </c>
      <c r="AL37">
        <f t="shared" si="6"/>
        <v>15.556419753086418</v>
      </c>
      <c r="AM37">
        <f t="shared" si="7"/>
        <v>0.56019756480246907</v>
      </c>
      <c r="AP37" s="9"/>
      <c r="AQ37" s="22">
        <v>1.4340200000000001</v>
      </c>
      <c r="AR37" s="22">
        <v>22.107600000000001</v>
      </c>
      <c r="AS37" s="22">
        <v>-3.8082900000000002E-3</v>
      </c>
      <c r="AT37" s="22">
        <v>27</v>
      </c>
      <c r="AU37" s="22">
        <v>1.4334100000000001</v>
      </c>
      <c r="AV37">
        <f t="shared" si="8"/>
        <v>4.7015925925925925</v>
      </c>
      <c r="AW37">
        <f t="shared" si="9"/>
        <v>6.7421778096296299</v>
      </c>
      <c r="AX37" s="9"/>
      <c r="AY37" s="22">
        <v>3.60107E-2</v>
      </c>
      <c r="AZ37" s="22">
        <v>25.4635</v>
      </c>
      <c r="BA37" s="22">
        <v>-1.2558E-2</v>
      </c>
      <c r="BB37" s="22">
        <v>27</v>
      </c>
      <c r="BC37" s="22">
        <v>3.5958900000000002E-2</v>
      </c>
      <c r="BD37">
        <f t="shared" si="10"/>
        <v>15.503703703703701</v>
      </c>
      <c r="BE37">
        <f t="shared" si="11"/>
        <v>0.55829922296296286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1.42899</v>
      </c>
      <c r="H38" s="22">
        <v>5.3033099999999997</v>
      </c>
      <c r="I38" s="22">
        <v>-6.4819300000000003E-3</v>
      </c>
      <c r="J38" s="22">
        <v>28</v>
      </c>
      <c r="K38" s="22">
        <v>1.4273100000000001</v>
      </c>
      <c r="L38">
        <f t="shared" si="0"/>
        <v>8.0023827160493823</v>
      </c>
      <c r="M38">
        <f t="shared" si="1"/>
        <v>11.435324877407407</v>
      </c>
      <c r="N38" s="9"/>
      <c r="O38" s="22">
        <v>4.1046100000000002E-2</v>
      </c>
      <c r="P38" s="22">
        <v>8.6592300000000009</v>
      </c>
      <c r="Q38" s="22">
        <v>-1.26526E-2</v>
      </c>
      <c r="R38" s="22">
        <v>28</v>
      </c>
      <c r="S38" s="22">
        <v>4.1018699999999998E-2</v>
      </c>
      <c r="T38">
        <f t="shared" si="2"/>
        <v>15.620493827160493</v>
      </c>
      <c r="U38">
        <f t="shared" si="3"/>
        <v>0.64116035167901231</v>
      </c>
      <c r="X38" s="9"/>
      <c r="Y38" s="22">
        <v>1.42899</v>
      </c>
      <c r="Z38" s="22">
        <v>13.6655</v>
      </c>
      <c r="AA38" s="22">
        <v>-4.5117200000000003E-3</v>
      </c>
      <c r="AB38" s="22">
        <v>28</v>
      </c>
      <c r="AC38" s="22">
        <v>1.42822</v>
      </c>
      <c r="AD38">
        <f t="shared" si="4"/>
        <v>5.5700246913580242</v>
      </c>
      <c r="AE38">
        <f t="shared" si="5"/>
        <v>7.9595095837037029</v>
      </c>
      <c r="AF38" s="9"/>
      <c r="AG38" s="22">
        <v>4.1046100000000002E-2</v>
      </c>
      <c r="AH38" s="22">
        <v>17.0214</v>
      </c>
      <c r="AI38" s="22">
        <v>-1.25977E-2</v>
      </c>
      <c r="AJ38" s="22">
        <v>28</v>
      </c>
      <c r="AK38" s="22">
        <v>4.09973E-2</v>
      </c>
      <c r="AL38">
        <f t="shared" si="6"/>
        <v>15.552716049382715</v>
      </c>
      <c r="AM38">
        <f t="shared" si="7"/>
        <v>0.63837833823456791</v>
      </c>
      <c r="AP38" s="9"/>
      <c r="AQ38" s="22">
        <v>1.42899</v>
      </c>
      <c r="AR38" s="22">
        <v>22.117699999999999</v>
      </c>
      <c r="AS38" s="22">
        <v>-4.0142800000000003E-3</v>
      </c>
      <c r="AT38" s="22">
        <v>28</v>
      </c>
      <c r="AU38" s="22">
        <v>1.4279200000000001</v>
      </c>
      <c r="AV38">
        <f t="shared" si="8"/>
        <v>4.955901234567901</v>
      </c>
      <c r="AW38">
        <f t="shared" si="9"/>
        <v>7.0819333051851849</v>
      </c>
      <c r="AX38" s="9"/>
      <c r="AY38" s="22">
        <v>4.1046100000000002E-2</v>
      </c>
      <c r="AZ38" s="22">
        <v>25.473600000000001</v>
      </c>
      <c r="BA38" s="22">
        <v>-1.2554900000000001E-2</v>
      </c>
      <c r="BB38" s="22">
        <v>28</v>
      </c>
      <c r="BC38" s="22">
        <v>4.1003400000000002E-2</v>
      </c>
      <c r="BD38">
        <f t="shared" si="10"/>
        <v>15.499876543209876</v>
      </c>
      <c r="BE38">
        <f t="shared" si="11"/>
        <v>0.6362094825802469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1.42395</v>
      </c>
      <c r="H39" s="22">
        <v>5.3133800000000004</v>
      </c>
      <c r="I39" s="22">
        <v>-6.6406299999999998E-3</v>
      </c>
      <c r="J39" s="22">
        <v>29</v>
      </c>
      <c r="K39" s="22">
        <v>1.4227300000000001</v>
      </c>
      <c r="L39">
        <f t="shared" si="0"/>
        <v>8.1983086419753075</v>
      </c>
      <c r="M39">
        <f t="shared" si="1"/>
        <v>11.673981590740739</v>
      </c>
      <c r="N39" s="9"/>
      <c r="O39" s="22">
        <v>4.6081499999999997E-2</v>
      </c>
      <c r="P39" s="22">
        <v>8.6692999999999998</v>
      </c>
      <c r="Q39" s="22">
        <v>-1.26587E-2</v>
      </c>
      <c r="R39" s="22">
        <v>29</v>
      </c>
      <c r="S39" s="22">
        <v>4.6041899999999997E-2</v>
      </c>
      <c r="T39">
        <f t="shared" si="2"/>
        <v>15.628024691358023</v>
      </c>
      <c r="U39">
        <f t="shared" si="3"/>
        <v>0.72016281981481467</v>
      </c>
      <c r="X39" s="9"/>
      <c r="Y39" s="22">
        <v>1.42395</v>
      </c>
      <c r="Z39" s="22">
        <v>13.675599999999999</v>
      </c>
      <c r="AA39" s="22">
        <v>-4.7198500000000003E-3</v>
      </c>
      <c r="AB39" s="22">
        <v>29</v>
      </c>
      <c r="AC39" s="22">
        <v>1.4236500000000001</v>
      </c>
      <c r="AD39">
        <f t="shared" si="4"/>
        <v>5.826975308641976</v>
      </c>
      <c r="AE39">
        <f t="shared" si="5"/>
        <v>8.2973214907407424</v>
      </c>
      <c r="AF39" s="9"/>
      <c r="AG39" s="22">
        <v>4.6081499999999997E-2</v>
      </c>
      <c r="AH39" s="22">
        <v>17.031500000000001</v>
      </c>
      <c r="AI39" s="22">
        <v>-1.2588500000000001E-2</v>
      </c>
      <c r="AJ39" s="22">
        <v>29</v>
      </c>
      <c r="AK39" s="22">
        <v>4.6032700000000003E-2</v>
      </c>
      <c r="AL39">
        <f t="shared" si="6"/>
        <v>15.541358024691359</v>
      </c>
      <c r="AM39">
        <f t="shared" si="7"/>
        <v>0.71616908981481486</v>
      </c>
      <c r="AP39" s="9"/>
      <c r="AQ39" s="22">
        <v>1.42395</v>
      </c>
      <c r="AR39" s="22">
        <v>22.127700000000001</v>
      </c>
      <c r="AS39" s="22">
        <v>-4.2239399999999998E-3</v>
      </c>
      <c r="AT39" s="22">
        <v>29</v>
      </c>
      <c r="AU39" s="22">
        <v>1.42303</v>
      </c>
      <c r="AV39">
        <f t="shared" si="8"/>
        <v>5.2147407407407407</v>
      </c>
      <c r="AW39">
        <f t="shared" si="9"/>
        <v>7.4255300777777782</v>
      </c>
      <c r="AX39" s="9"/>
      <c r="AY39" s="22">
        <v>4.6081499999999997E-2</v>
      </c>
      <c r="AZ39" s="22">
        <v>25.483699999999999</v>
      </c>
      <c r="BA39" s="22">
        <v>-1.2545799999999999E-2</v>
      </c>
      <c r="BB39" s="22">
        <v>29</v>
      </c>
      <c r="BC39" s="22">
        <v>4.6051000000000002E-2</v>
      </c>
      <c r="BD39">
        <f t="shared" si="10"/>
        <v>15.48864197530864</v>
      </c>
      <c r="BE39">
        <f t="shared" si="11"/>
        <v>0.71373985518518512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1.4189099999999999</v>
      </c>
      <c r="H40" s="22">
        <v>5.3234500000000002</v>
      </c>
      <c r="I40" s="22">
        <v>-6.7871099999999998E-3</v>
      </c>
      <c r="J40" s="22">
        <v>30</v>
      </c>
      <c r="K40" s="22">
        <v>1.4178500000000001</v>
      </c>
      <c r="L40">
        <f t="shared" si="0"/>
        <v>8.3791481481481469</v>
      </c>
      <c r="M40">
        <f t="shared" si="1"/>
        <v>11.889257098888887</v>
      </c>
      <c r="N40" s="9"/>
      <c r="O40" s="22">
        <v>5.11169E-2</v>
      </c>
      <c r="P40" s="22">
        <v>8.6793700000000005</v>
      </c>
      <c r="Q40" s="22">
        <v>-1.2649499999999999E-2</v>
      </c>
      <c r="R40" s="22">
        <v>30</v>
      </c>
      <c r="S40" s="22">
        <v>5.0628699999999999E-2</v>
      </c>
      <c r="T40">
        <f t="shared" si="2"/>
        <v>15.616666666666664</v>
      </c>
      <c r="U40">
        <f t="shared" si="3"/>
        <v>0.79827558833333312</v>
      </c>
      <c r="X40" s="9"/>
      <c r="Y40" s="22">
        <v>1.4189099999999999</v>
      </c>
      <c r="Z40" s="22">
        <v>13.685600000000001</v>
      </c>
      <c r="AA40" s="22">
        <v>-4.9200399999999997E-3</v>
      </c>
      <c r="AB40" s="22">
        <v>30</v>
      </c>
      <c r="AC40" s="22">
        <v>1.4178500000000001</v>
      </c>
      <c r="AD40">
        <f t="shared" si="4"/>
        <v>6.0741234567901232</v>
      </c>
      <c r="AE40">
        <f t="shared" si="5"/>
        <v>8.6186345140740723</v>
      </c>
      <c r="AF40" s="9"/>
      <c r="AG40" s="22">
        <v>5.11169E-2</v>
      </c>
      <c r="AH40" s="22">
        <v>17.041599999999999</v>
      </c>
      <c r="AI40" s="22">
        <v>-1.25854E-2</v>
      </c>
      <c r="AJ40" s="22">
        <v>30</v>
      </c>
      <c r="AK40" s="22">
        <v>5.0628699999999999E-2</v>
      </c>
      <c r="AL40">
        <f t="shared" si="6"/>
        <v>15.53753086419753</v>
      </c>
      <c r="AM40">
        <f t="shared" si="7"/>
        <v>0.79423041143209872</v>
      </c>
      <c r="AP40" s="9"/>
      <c r="AQ40" s="22">
        <v>1.4189099999999999</v>
      </c>
      <c r="AR40" s="22">
        <v>22.137799999999999</v>
      </c>
      <c r="AS40" s="22">
        <v>-4.4274900000000001E-3</v>
      </c>
      <c r="AT40" s="22">
        <v>30</v>
      </c>
      <c r="AU40" s="22">
        <v>1.4178500000000001</v>
      </c>
      <c r="AV40">
        <f t="shared" si="8"/>
        <v>5.4660370370370366</v>
      </c>
      <c r="AW40">
        <f t="shared" si="9"/>
        <v>7.7558146122222213</v>
      </c>
      <c r="AX40" s="9"/>
      <c r="AY40" s="22">
        <v>5.11169E-2</v>
      </c>
      <c r="AZ40" s="22">
        <v>25.4937</v>
      </c>
      <c r="BA40" s="22">
        <v>-1.2548800000000001E-2</v>
      </c>
      <c r="BB40" s="22">
        <v>30</v>
      </c>
      <c r="BC40" s="22">
        <v>5.0628699999999999E-2</v>
      </c>
      <c r="BD40">
        <f t="shared" si="10"/>
        <v>15.492345679012345</v>
      </c>
      <c r="BE40">
        <f t="shared" si="11"/>
        <v>0.79192068483950617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1.41388</v>
      </c>
      <c r="H41" s="22">
        <v>5.33352</v>
      </c>
      <c r="I41" s="22">
        <v>-6.9366499999999999E-3</v>
      </c>
      <c r="J41" s="22">
        <v>31</v>
      </c>
      <c r="K41" s="22">
        <v>1.41296</v>
      </c>
      <c r="L41">
        <f t="shared" si="0"/>
        <v>8.563765432098764</v>
      </c>
      <c r="M41">
        <f t="shared" si="1"/>
        <v>12.108136669135801</v>
      </c>
      <c r="N41" s="9"/>
      <c r="O41" s="22">
        <v>5.6152300000000002E-2</v>
      </c>
      <c r="P41" s="22">
        <v>8.6894399999999994</v>
      </c>
      <c r="Q41" s="22">
        <v>-1.26465E-2</v>
      </c>
      <c r="R41" s="22">
        <v>31</v>
      </c>
      <c r="S41" s="22">
        <v>5.5786099999999998E-2</v>
      </c>
      <c r="T41">
        <f t="shared" si="2"/>
        <v>15.612962962962962</v>
      </c>
      <c r="U41">
        <f t="shared" si="3"/>
        <v>0.87670378018518513</v>
      </c>
      <c r="X41" s="9"/>
      <c r="Y41" s="22">
        <v>1.41388</v>
      </c>
      <c r="Z41" s="22">
        <v>13.6957</v>
      </c>
      <c r="AA41" s="22">
        <v>-5.1147500000000004E-3</v>
      </c>
      <c r="AB41" s="22">
        <v>31</v>
      </c>
      <c r="AC41" s="22">
        <v>1.41296</v>
      </c>
      <c r="AD41">
        <f t="shared" si="4"/>
        <v>6.314506172839506</v>
      </c>
      <c r="AE41">
        <f t="shared" si="5"/>
        <v>8.9279539876543215</v>
      </c>
      <c r="AF41" s="9"/>
      <c r="AG41" s="22">
        <v>5.6152300000000002E-2</v>
      </c>
      <c r="AH41" s="22">
        <v>17.051600000000001</v>
      </c>
      <c r="AI41" s="22">
        <v>-1.25793E-2</v>
      </c>
      <c r="AJ41" s="22">
        <v>31</v>
      </c>
      <c r="AK41" s="22">
        <v>5.5664100000000001E-2</v>
      </c>
      <c r="AL41">
        <f t="shared" si="6"/>
        <v>15.53</v>
      </c>
      <c r="AM41">
        <f t="shared" si="7"/>
        <v>0.87204521899999998</v>
      </c>
      <c r="AP41" s="9"/>
      <c r="AQ41" s="22">
        <v>1.41388</v>
      </c>
      <c r="AR41" s="22">
        <v>22.1479</v>
      </c>
      <c r="AS41" s="22">
        <v>-4.6313500000000002E-3</v>
      </c>
      <c r="AT41" s="22">
        <v>31</v>
      </c>
      <c r="AU41" s="22">
        <v>1.41296</v>
      </c>
      <c r="AV41">
        <f t="shared" si="8"/>
        <v>5.7177160493827159</v>
      </c>
      <c r="AW41">
        <f t="shared" si="9"/>
        <v>8.0841643679012343</v>
      </c>
      <c r="AX41" s="9"/>
      <c r="AY41" s="22">
        <v>5.6152300000000002E-2</v>
      </c>
      <c r="AZ41" s="22">
        <v>25.503799999999998</v>
      </c>
      <c r="BA41" s="22">
        <v>-1.2554900000000001E-2</v>
      </c>
      <c r="BB41" s="22">
        <v>31</v>
      </c>
      <c r="BC41" s="22">
        <v>5.5755600000000002E-2</v>
      </c>
      <c r="BD41">
        <f t="shared" si="10"/>
        <v>15.499876543209876</v>
      </c>
      <c r="BE41">
        <f t="shared" si="11"/>
        <v>0.87035371761728397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1.4088400000000001</v>
      </c>
      <c r="H42" s="22">
        <v>5.3435899999999998</v>
      </c>
      <c r="I42" s="22">
        <v>-7.0709199999999996E-3</v>
      </c>
      <c r="J42" s="22">
        <v>32</v>
      </c>
      <c r="K42" s="22">
        <v>1.40747</v>
      </c>
      <c r="L42">
        <f t="shared" si="0"/>
        <v>8.72953086419753</v>
      </c>
      <c r="M42">
        <f t="shared" si="1"/>
        <v>12.298512262716049</v>
      </c>
      <c r="N42" s="9"/>
      <c r="O42" s="22">
        <v>6.1187699999999998E-2</v>
      </c>
      <c r="P42" s="22">
        <v>8.6995100000000001</v>
      </c>
      <c r="Q42" s="22">
        <v>-1.2637300000000001E-2</v>
      </c>
      <c r="R42" s="22">
        <v>32</v>
      </c>
      <c r="S42" s="22">
        <v>6.0760500000000002E-2</v>
      </c>
      <c r="T42">
        <f t="shared" si="2"/>
        <v>15.601604938271604</v>
      </c>
      <c r="U42">
        <f t="shared" si="3"/>
        <v>0.95462632248148138</v>
      </c>
      <c r="X42" s="9"/>
      <c r="Y42" s="22">
        <v>1.4088400000000001</v>
      </c>
      <c r="Z42" s="22">
        <v>13.7058</v>
      </c>
      <c r="AA42" s="22">
        <v>-5.30701E-3</v>
      </c>
      <c r="AB42" s="22">
        <v>32</v>
      </c>
      <c r="AC42" s="22">
        <v>1.40808</v>
      </c>
      <c r="AD42">
        <f t="shared" si="4"/>
        <v>6.5518641975308638</v>
      </c>
      <c r="AE42">
        <f t="shared" si="5"/>
        <v>9.2305283560493834</v>
      </c>
      <c r="AF42" s="9"/>
      <c r="AG42" s="22">
        <v>6.1187699999999998E-2</v>
      </c>
      <c r="AH42" s="22">
        <v>17.061699999999998</v>
      </c>
      <c r="AI42" s="22">
        <v>-1.2567099999999999E-2</v>
      </c>
      <c r="AJ42" s="22">
        <v>32</v>
      </c>
      <c r="AK42" s="22">
        <v>6.0699500000000003E-2</v>
      </c>
      <c r="AL42">
        <f t="shared" si="6"/>
        <v>15.514938271604937</v>
      </c>
      <c r="AM42">
        <f t="shared" si="7"/>
        <v>0.94932338848148135</v>
      </c>
      <c r="AP42" s="9"/>
      <c r="AQ42" s="22">
        <v>1.4088400000000001</v>
      </c>
      <c r="AR42" s="22">
        <v>22.158000000000001</v>
      </c>
      <c r="AS42" s="22">
        <v>-4.8294100000000001E-3</v>
      </c>
      <c r="AT42" s="22">
        <v>32</v>
      </c>
      <c r="AU42" s="22">
        <v>1.40808</v>
      </c>
      <c r="AV42">
        <f t="shared" si="8"/>
        <v>5.9622345679012341</v>
      </c>
      <c r="AW42">
        <f t="shared" si="9"/>
        <v>8.3998345486419748</v>
      </c>
      <c r="AX42" s="9"/>
      <c r="AY42" s="22">
        <v>6.1187699999999998E-2</v>
      </c>
      <c r="AZ42" s="22">
        <v>25.5139</v>
      </c>
      <c r="BA42" s="22">
        <v>-1.2548800000000001E-2</v>
      </c>
      <c r="BB42" s="22">
        <v>32</v>
      </c>
      <c r="BC42" s="22">
        <v>6.0760500000000002E-2</v>
      </c>
      <c r="BD42">
        <f t="shared" si="10"/>
        <v>15.492345679012345</v>
      </c>
      <c r="BE42">
        <f t="shared" si="11"/>
        <v>0.9479409997037036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1.40381</v>
      </c>
      <c r="H43" s="22">
        <v>5.3536599999999996</v>
      </c>
      <c r="I43" s="22">
        <v>-7.2052000000000001E-3</v>
      </c>
      <c r="J43" s="22">
        <v>33</v>
      </c>
      <c r="K43" s="22">
        <v>1.4032</v>
      </c>
      <c r="L43">
        <f t="shared" si="0"/>
        <v>8.8953086419753085</v>
      </c>
      <c r="M43">
        <f t="shared" si="1"/>
        <v>12.487323224691357</v>
      </c>
      <c r="N43" s="9"/>
      <c r="O43" s="22">
        <v>6.6223099999999993E-2</v>
      </c>
      <c r="P43" s="22">
        <v>8.7095900000000004</v>
      </c>
      <c r="Q43" s="22">
        <v>-1.2622100000000001E-2</v>
      </c>
      <c r="R43" s="22">
        <v>33</v>
      </c>
      <c r="S43" s="22">
        <v>6.5734899999999999E-2</v>
      </c>
      <c r="T43">
        <f t="shared" si="2"/>
        <v>15.582839506172839</v>
      </c>
      <c r="U43">
        <f t="shared" si="3"/>
        <v>1.0319439389012344</v>
      </c>
      <c r="X43" s="9"/>
      <c r="Y43" s="22">
        <v>1.40381</v>
      </c>
      <c r="Z43" s="22">
        <v>13.7159</v>
      </c>
      <c r="AA43" s="22">
        <v>-5.4992699999999997E-3</v>
      </c>
      <c r="AB43" s="22">
        <v>33</v>
      </c>
      <c r="AC43" s="22">
        <v>1.40259</v>
      </c>
      <c r="AD43">
        <f t="shared" si="4"/>
        <v>6.7892222222222216</v>
      </c>
      <c r="AE43">
        <f t="shared" si="5"/>
        <v>9.5307780477777762</v>
      </c>
      <c r="AF43" s="9"/>
      <c r="AG43" s="22">
        <v>6.6223099999999993E-2</v>
      </c>
      <c r="AH43" s="22">
        <v>17.0718</v>
      </c>
      <c r="AI43" s="22">
        <v>-1.2548800000000001E-2</v>
      </c>
      <c r="AJ43" s="22">
        <v>33</v>
      </c>
      <c r="AK43" s="22">
        <v>6.5734899999999999E-2</v>
      </c>
      <c r="AL43">
        <f t="shared" si="6"/>
        <v>15.492345679012345</v>
      </c>
      <c r="AM43">
        <f t="shared" si="7"/>
        <v>1.0259511571358024</v>
      </c>
      <c r="AP43" s="9"/>
      <c r="AQ43" s="22">
        <v>1.40381</v>
      </c>
      <c r="AR43" s="22">
        <v>22.167999999999999</v>
      </c>
      <c r="AS43" s="22">
        <v>-5.0170900000000001E-3</v>
      </c>
      <c r="AT43" s="22">
        <v>33</v>
      </c>
      <c r="AU43" s="22">
        <v>1.40289</v>
      </c>
      <c r="AV43">
        <f t="shared" si="8"/>
        <v>6.1939382716049378</v>
      </c>
      <c r="AW43">
        <f t="shared" si="9"/>
        <v>8.6951124850617276</v>
      </c>
      <c r="AX43" s="9"/>
      <c r="AY43" s="22">
        <v>6.6223099999999993E-2</v>
      </c>
      <c r="AZ43" s="22">
        <v>25.524000000000001</v>
      </c>
      <c r="BA43" s="22">
        <v>-1.25427E-2</v>
      </c>
      <c r="BB43" s="22">
        <v>33</v>
      </c>
      <c r="BC43" s="22">
        <v>6.5795900000000004E-2</v>
      </c>
      <c r="BD43">
        <f t="shared" si="10"/>
        <v>15.484814814814815</v>
      </c>
      <c r="BE43">
        <f t="shared" si="11"/>
        <v>1.0254524399629628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1.3987700000000001</v>
      </c>
      <c r="H44" s="22">
        <v>5.3637300000000003</v>
      </c>
      <c r="I44" s="22">
        <v>-7.3272700000000003E-3</v>
      </c>
      <c r="J44" s="22">
        <v>34</v>
      </c>
      <c r="K44" s="22">
        <v>1.39832</v>
      </c>
      <c r="L44">
        <f t="shared" si="0"/>
        <v>9.0460123456790118</v>
      </c>
      <c r="M44">
        <f t="shared" si="1"/>
        <v>12.653290688765432</v>
      </c>
      <c r="N44" s="9"/>
      <c r="O44" s="22">
        <v>7.1258500000000002E-2</v>
      </c>
      <c r="P44" s="22">
        <v>8.7196599999999993</v>
      </c>
      <c r="Q44" s="22">
        <v>-1.26068E-2</v>
      </c>
      <c r="R44" s="22">
        <v>34</v>
      </c>
      <c r="S44" s="22">
        <v>7.0770299999999994E-2</v>
      </c>
      <c r="T44">
        <f t="shared" si="2"/>
        <v>15.56395061728395</v>
      </c>
      <c r="U44">
        <f t="shared" si="3"/>
        <v>1.1090637750617285</v>
      </c>
      <c r="X44" s="9"/>
      <c r="Y44" s="22">
        <v>1.3987700000000001</v>
      </c>
      <c r="Z44" s="22">
        <v>13.725899999999999</v>
      </c>
      <c r="AA44" s="22">
        <v>-5.6884800000000001E-3</v>
      </c>
      <c r="AB44" s="22">
        <v>34</v>
      </c>
      <c r="AC44" s="22">
        <v>1.39771</v>
      </c>
      <c r="AD44">
        <f t="shared" si="4"/>
        <v>7.0228148148148142</v>
      </c>
      <c r="AE44">
        <f t="shared" si="5"/>
        <v>9.8233026785185178</v>
      </c>
      <c r="AF44" s="9"/>
      <c r="AG44" s="22">
        <v>7.1258500000000002E-2</v>
      </c>
      <c r="AH44" s="22">
        <v>17.081900000000001</v>
      </c>
      <c r="AI44" s="22">
        <v>-1.25427E-2</v>
      </c>
      <c r="AJ44" s="22">
        <v>34</v>
      </c>
      <c r="AK44" s="22">
        <v>7.0800799999999997E-2</v>
      </c>
      <c r="AL44">
        <f t="shared" si="6"/>
        <v>15.484814814814815</v>
      </c>
      <c r="AM44">
        <f t="shared" si="7"/>
        <v>1.1034246764814815</v>
      </c>
      <c r="AP44" s="9"/>
      <c r="AQ44" s="22">
        <v>1.3987700000000001</v>
      </c>
      <c r="AR44" s="22">
        <v>22.178100000000001</v>
      </c>
      <c r="AS44" s="22">
        <v>-5.1971400000000003E-3</v>
      </c>
      <c r="AT44" s="22">
        <v>34</v>
      </c>
      <c r="AU44" s="22">
        <v>1.39801</v>
      </c>
      <c r="AV44">
        <f t="shared" si="8"/>
        <v>6.4162222222222223</v>
      </c>
      <c r="AW44">
        <f t="shared" si="9"/>
        <v>8.9748191577777785</v>
      </c>
      <c r="AX44" s="9"/>
      <c r="AY44" s="22">
        <v>7.1258500000000002E-2</v>
      </c>
      <c r="AZ44" s="22">
        <v>25.533999999999999</v>
      </c>
      <c r="BA44" s="22">
        <v>-1.2533600000000001E-2</v>
      </c>
      <c r="BB44" s="22">
        <v>34</v>
      </c>
      <c r="BC44" s="22">
        <v>7.08313E-2</v>
      </c>
      <c r="BD44">
        <f t="shared" si="10"/>
        <v>15.473580246913581</v>
      </c>
      <c r="BE44">
        <f t="shared" si="11"/>
        <v>1.1026241180246914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1.39374</v>
      </c>
      <c r="H45" s="22">
        <v>5.3738000000000001</v>
      </c>
      <c r="I45" s="22">
        <v>-7.4432400000000003E-3</v>
      </c>
      <c r="J45" s="22">
        <v>35</v>
      </c>
      <c r="K45" s="22">
        <v>1.39252</v>
      </c>
      <c r="L45">
        <f t="shared" si="0"/>
        <v>9.1891851851851865</v>
      </c>
      <c r="M45">
        <f t="shared" si="1"/>
        <v>12.807334960000002</v>
      </c>
      <c r="N45" s="9"/>
      <c r="O45" s="22">
        <v>7.6293899999999998E-2</v>
      </c>
      <c r="P45" s="22">
        <v>8.72973</v>
      </c>
      <c r="Q45" s="22">
        <v>-1.25916E-2</v>
      </c>
      <c r="R45" s="22">
        <v>35</v>
      </c>
      <c r="S45" s="22">
        <v>7.5897199999999998E-2</v>
      </c>
      <c r="T45">
        <f t="shared" si="2"/>
        <v>15.545185185185185</v>
      </c>
      <c r="U45">
        <f t="shared" si="3"/>
        <v>1.1860028039999999</v>
      </c>
      <c r="X45" s="9"/>
      <c r="Y45" s="22">
        <v>1.39374</v>
      </c>
      <c r="Z45" s="22">
        <v>13.736000000000001</v>
      </c>
      <c r="AA45" s="22">
        <v>-5.8654800000000002E-3</v>
      </c>
      <c r="AB45" s="22">
        <v>35</v>
      </c>
      <c r="AC45" s="22">
        <v>1.39252</v>
      </c>
      <c r="AD45">
        <f t="shared" si="4"/>
        <v>7.2413333333333334</v>
      </c>
      <c r="AE45">
        <f t="shared" si="5"/>
        <v>10.09253592</v>
      </c>
      <c r="AF45" s="9"/>
      <c r="AG45" s="22">
        <v>7.6293899999999998E-2</v>
      </c>
      <c r="AH45" s="22">
        <v>17.091899999999999</v>
      </c>
      <c r="AI45" s="22">
        <v>-1.25275E-2</v>
      </c>
      <c r="AJ45" s="22">
        <v>35</v>
      </c>
      <c r="AK45" s="22">
        <v>7.5775099999999998E-2</v>
      </c>
      <c r="AL45">
        <f t="shared" si="6"/>
        <v>15.466049382716049</v>
      </c>
      <c r="AM45">
        <f t="shared" si="7"/>
        <v>1.1799652249999999</v>
      </c>
      <c r="AP45" s="9"/>
      <c r="AQ45" s="22">
        <v>1.39374</v>
      </c>
      <c r="AR45" s="22">
        <v>22.188199999999998</v>
      </c>
      <c r="AS45" s="22">
        <v>-5.3772000000000004E-3</v>
      </c>
      <c r="AT45" s="22">
        <v>35</v>
      </c>
      <c r="AU45" s="22">
        <v>1.39313</v>
      </c>
      <c r="AV45">
        <f t="shared" si="8"/>
        <v>6.6385185185185183</v>
      </c>
      <c r="AW45">
        <f t="shared" si="9"/>
        <v>9.2523687999999993</v>
      </c>
      <c r="AX45" s="9"/>
      <c r="AY45" s="22">
        <v>7.6293899999999998E-2</v>
      </c>
      <c r="AZ45" s="22">
        <v>25.5441</v>
      </c>
      <c r="BA45" s="22">
        <v>-1.25275E-2</v>
      </c>
      <c r="BB45" s="22">
        <v>35</v>
      </c>
      <c r="BC45" s="22">
        <v>7.5836200000000006E-2</v>
      </c>
      <c r="BD45">
        <f t="shared" si="10"/>
        <v>15.466049382716049</v>
      </c>
      <c r="BE45">
        <f t="shared" si="11"/>
        <v>1.1799652249999999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1.3887</v>
      </c>
      <c r="H46" s="22">
        <v>5.3838800000000004</v>
      </c>
      <c r="I46" s="22">
        <v>-7.5622600000000003E-3</v>
      </c>
      <c r="J46" s="22">
        <v>36</v>
      </c>
      <c r="K46" s="22">
        <v>1.3876299999999999</v>
      </c>
      <c r="L46">
        <f t="shared" si="0"/>
        <v>9.3361234567901228</v>
      </c>
      <c r="M46">
        <f t="shared" si="1"/>
        <v>12.965074644444444</v>
      </c>
      <c r="N46" s="9"/>
      <c r="O46" s="22">
        <v>8.1329299999999993E-2</v>
      </c>
      <c r="P46" s="22">
        <v>8.7398000000000007</v>
      </c>
      <c r="Q46" s="22">
        <v>-1.2588500000000001E-2</v>
      </c>
      <c r="R46" s="22">
        <v>36</v>
      </c>
      <c r="S46" s="22">
        <v>8.0963099999999996E-2</v>
      </c>
      <c r="T46">
        <f t="shared" si="2"/>
        <v>15.541358024691359</v>
      </c>
      <c r="U46">
        <f t="shared" si="3"/>
        <v>1.2639677691975308</v>
      </c>
      <c r="X46" s="9"/>
      <c r="Y46" s="22">
        <v>1.3887</v>
      </c>
      <c r="Z46" s="22">
        <v>13.7461</v>
      </c>
      <c r="AA46" s="22">
        <v>-6.0424800000000002E-3</v>
      </c>
      <c r="AB46" s="22">
        <v>36</v>
      </c>
      <c r="AC46" s="22">
        <v>1.3882399999999999</v>
      </c>
      <c r="AD46">
        <f t="shared" si="4"/>
        <v>7.4598518518518517</v>
      </c>
      <c r="AE46">
        <f t="shared" si="5"/>
        <v>10.359496266666667</v>
      </c>
      <c r="AF46" s="9"/>
      <c r="AG46" s="22">
        <v>8.1329299999999993E-2</v>
      </c>
      <c r="AH46" s="22">
        <v>17.102</v>
      </c>
      <c r="AI46" s="22">
        <v>-1.25183E-2</v>
      </c>
      <c r="AJ46" s="22">
        <v>36</v>
      </c>
      <c r="AK46" s="22">
        <v>8.0963099999999996E-2</v>
      </c>
      <c r="AL46">
        <f t="shared" si="6"/>
        <v>15.454691358024689</v>
      </c>
      <c r="AM46">
        <f t="shared" si="7"/>
        <v>1.2569192298641974</v>
      </c>
      <c r="AP46" s="9"/>
      <c r="AQ46" s="22">
        <v>1.3887</v>
      </c>
      <c r="AR46" s="22">
        <v>22.1982</v>
      </c>
      <c r="AS46" s="22">
        <v>-5.5572499999999997E-3</v>
      </c>
      <c r="AT46" s="22">
        <v>36</v>
      </c>
      <c r="AU46" s="22">
        <v>1.38794</v>
      </c>
      <c r="AV46">
        <f t="shared" si="8"/>
        <v>6.8608024691358018</v>
      </c>
      <c r="AW46">
        <f t="shared" si="9"/>
        <v>9.5275963888888882</v>
      </c>
      <c r="AX46" s="9"/>
      <c r="AY46" s="22">
        <v>8.1329299999999993E-2</v>
      </c>
      <c r="AZ46" s="22">
        <v>25.554200000000002</v>
      </c>
      <c r="BA46" s="22">
        <v>-1.25275E-2</v>
      </c>
      <c r="BB46" s="22">
        <v>36</v>
      </c>
      <c r="BC46" s="22">
        <v>8.0871600000000002E-2</v>
      </c>
      <c r="BD46">
        <f t="shared" si="10"/>
        <v>15.466049382716049</v>
      </c>
      <c r="BE46">
        <f t="shared" si="11"/>
        <v>1.2578429700617282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1.38367</v>
      </c>
      <c r="H47" s="22">
        <v>5.3939500000000002</v>
      </c>
      <c r="I47" s="22">
        <v>-7.6751700000000003E-3</v>
      </c>
      <c r="J47" s="22">
        <v>37</v>
      </c>
      <c r="K47" s="22">
        <v>1.3827499999999999</v>
      </c>
      <c r="L47">
        <f t="shared" si="0"/>
        <v>9.475518518518518</v>
      </c>
      <c r="M47">
        <f t="shared" si="1"/>
        <v>13.110990708518518</v>
      </c>
      <c r="N47" s="9"/>
      <c r="O47" s="22">
        <v>8.6364700000000003E-2</v>
      </c>
      <c r="P47" s="22">
        <v>8.7498699999999996</v>
      </c>
      <c r="Q47" s="22">
        <v>-1.25793E-2</v>
      </c>
      <c r="R47" s="22">
        <v>37</v>
      </c>
      <c r="S47" s="22">
        <v>8.5906999999999997E-2</v>
      </c>
      <c r="T47">
        <f t="shared" si="2"/>
        <v>15.53</v>
      </c>
      <c r="U47">
        <f t="shared" si="3"/>
        <v>1.3412437909999999</v>
      </c>
      <c r="X47" s="9"/>
      <c r="Y47" s="22">
        <v>1.38367</v>
      </c>
      <c r="Z47" s="22">
        <v>13.7561</v>
      </c>
      <c r="AA47" s="22">
        <v>-6.2072799999999999E-3</v>
      </c>
      <c r="AB47" s="22">
        <v>37</v>
      </c>
      <c r="AC47" s="22">
        <v>1.38306</v>
      </c>
      <c r="AD47">
        <f t="shared" si="4"/>
        <v>7.6633086419753074</v>
      </c>
      <c r="AE47">
        <f t="shared" si="5"/>
        <v>10.603490268641973</v>
      </c>
      <c r="AF47" s="9"/>
      <c r="AG47" s="22">
        <v>8.6364700000000003E-2</v>
      </c>
      <c r="AH47" s="22">
        <v>17.112100000000002</v>
      </c>
      <c r="AI47" s="22">
        <v>-1.2512199999999999E-2</v>
      </c>
      <c r="AJ47" s="22">
        <v>37</v>
      </c>
      <c r="AK47" s="22">
        <v>8.59375E-2</v>
      </c>
      <c r="AL47">
        <f t="shared" si="6"/>
        <v>15.447160493827159</v>
      </c>
      <c r="AM47">
        <f t="shared" si="7"/>
        <v>1.3340893819012345</v>
      </c>
      <c r="AP47" s="9"/>
      <c r="AQ47" s="22">
        <v>1.38367</v>
      </c>
      <c r="AR47" s="22">
        <v>22.208300000000001</v>
      </c>
      <c r="AS47" s="22">
        <v>-5.7311999999999997E-3</v>
      </c>
      <c r="AT47" s="22">
        <v>37</v>
      </c>
      <c r="AU47" s="22">
        <v>1.3827499999999999</v>
      </c>
      <c r="AV47">
        <f t="shared" si="8"/>
        <v>7.0755555555555549</v>
      </c>
      <c r="AW47">
        <f t="shared" si="9"/>
        <v>9.7902339555555535</v>
      </c>
      <c r="AX47" s="9"/>
      <c r="AY47" s="22">
        <v>8.6364700000000003E-2</v>
      </c>
      <c r="AZ47" s="22">
        <v>25.5642</v>
      </c>
      <c r="BA47" s="22">
        <v>-1.25244E-2</v>
      </c>
      <c r="BB47" s="22">
        <v>37</v>
      </c>
      <c r="BC47" s="22">
        <v>8.59375E-2</v>
      </c>
      <c r="BD47">
        <f t="shared" si="10"/>
        <v>15.462222222222222</v>
      </c>
      <c r="BE47">
        <f t="shared" si="11"/>
        <v>1.3353901835555555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1.37863</v>
      </c>
      <c r="H48" s="22">
        <v>5.40402</v>
      </c>
      <c r="I48" s="22">
        <v>-7.78198E-3</v>
      </c>
      <c r="J48" s="22">
        <v>38</v>
      </c>
      <c r="K48" s="22">
        <v>1.3778699999999999</v>
      </c>
      <c r="L48">
        <f t="shared" si="0"/>
        <v>9.6073827160493828</v>
      </c>
      <c r="M48">
        <f t="shared" si="1"/>
        <v>13.245026033827161</v>
      </c>
      <c r="N48" s="9"/>
      <c r="O48" s="22">
        <v>9.1400099999999998E-2</v>
      </c>
      <c r="P48" s="22">
        <v>8.7599400000000003</v>
      </c>
      <c r="Q48" s="22">
        <v>-1.2567099999999999E-2</v>
      </c>
      <c r="R48" s="22">
        <v>38</v>
      </c>
      <c r="S48" s="22">
        <v>9.0911900000000004E-2</v>
      </c>
      <c r="T48">
        <f t="shared" si="2"/>
        <v>15.514938271604937</v>
      </c>
      <c r="U48">
        <f t="shared" si="3"/>
        <v>1.4180669095185183</v>
      </c>
      <c r="X48" s="9"/>
      <c r="Y48" s="22">
        <v>1.37863</v>
      </c>
      <c r="Z48" s="22">
        <v>13.7662</v>
      </c>
      <c r="AA48" s="22">
        <v>-6.3690200000000004E-3</v>
      </c>
      <c r="AB48" s="22">
        <v>38</v>
      </c>
      <c r="AC48" s="22">
        <v>1.3778699999999999</v>
      </c>
      <c r="AD48">
        <f t="shared" si="4"/>
        <v>7.862987654320988</v>
      </c>
      <c r="AE48">
        <f t="shared" si="5"/>
        <v>10.840150669876543</v>
      </c>
      <c r="AF48" s="9"/>
      <c r="AG48" s="22">
        <v>9.1400099999999998E-2</v>
      </c>
      <c r="AH48" s="22">
        <v>17.1221</v>
      </c>
      <c r="AI48" s="22">
        <v>-1.2512199999999999E-2</v>
      </c>
      <c r="AJ48" s="22">
        <v>38</v>
      </c>
      <c r="AK48" s="22">
        <v>9.0972899999999995E-2</v>
      </c>
      <c r="AL48">
        <f t="shared" si="6"/>
        <v>15.447160493827159</v>
      </c>
      <c r="AM48">
        <f t="shared" si="7"/>
        <v>1.4118720138518517</v>
      </c>
      <c r="AP48" s="9"/>
      <c r="AQ48" s="22">
        <v>1.37863</v>
      </c>
      <c r="AR48" s="22">
        <v>22.218399999999999</v>
      </c>
      <c r="AS48" s="22">
        <v>-5.8990500000000003E-3</v>
      </c>
      <c r="AT48" s="22">
        <v>38</v>
      </c>
      <c r="AU48" s="22">
        <v>1.3772599999999999</v>
      </c>
      <c r="AV48">
        <f t="shared" si="8"/>
        <v>7.2827777777777776</v>
      </c>
      <c r="AW48">
        <f t="shared" si="9"/>
        <v>10.040255927777778</v>
      </c>
      <c r="AX48" s="9"/>
      <c r="AY48" s="22">
        <v>9.1400099999999998E-2</v>
      </c>
      <c r="AZ48" s="22">
        <v>25.574300000000001</v>
      </c>
      <c r="BA48" s="22">
        <v>-1.2506099999999999E-2</v>
      </c>
      <c r="BB48" s="22">
        <v>38</v>
      </c>
      <c r="BC48" s="22">
        <v>9.1003399999999998E-2</v>
      </c>
      <c r="BD48">
        <f t="shared" si="10"/>
        <v>15.439629629629628</v>
      </c>
      <c r="BE48">
        <f t="shared" si="11"/>
        <v>1.4111836921111109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1.3735999999999999</v>
      </c>
      <c r="H49" s="22">
        <v>5.4140899999999998</v>
      </c>
      <c r="I49" s="22">
        <v>-7.8887899999999997E-3</v>
      </c>
      <c r="J49" s="22">
        <v>39</v>
      </c>
      <c r="K49" s="22">
        <v>1.3723799999999999</v>
      </c>
      <c r="L49">
        <f t="shared" si="0"/>
        <v>9.7392469135802457</v>
      </c>
      <c r="M49">
        <f t="shared" si="1"/>
        <v>13.377829560493826</v>
      </c>
      <c r="N49" s="9"/>
      <c r="O49" s="22">
        <v>9.6435499999999993E-2</v>
      </c>
      <c r="P49" s="22">
        <v>8.7700099999999992</v>
      </c>
      <c r="Q49" s="22">
        <v>-1.2548800000000001E-2</v>
      </c>
      <c r="R49" s="22">
        <v>39</v>
      </c>
      <c r="S49" s="22">
        <v>9.5977800000000002E-2</v>
      </c>
      <c r="T49">
        <f t="shared" si="2"/>
        <v>15.492345679012345</v>
      </c>
      <c r="U49">
        <f t="shared" si="3"/>
        <v>1.4940121017283949</v>
      </c>
      <c r="X49" s="9"/>
      <c r="Y49" s="22">
        <v>1.3735999999999999</v>
      </c>
      <c r="Z49" s="22">
        <v>13.776300000000001</v>
      </c>
      <c r="AA49" s="22">
        <v>-6.5246599999999998E-3</v>
      </c>
      <c r="AB49" s="22">
        <v>39</v>
      </c>
      <c r="AC49" s="22">
        <v>1.3729899999999999</v>
      </c>
      <c r="AD49">
        <f t="shared" si="4"/>
        <v>8.0551358024691346</v>
      </c>
      <c r="AE49">
        <f t="shared" si="5"/>
        <v>11.064534538271603</v>
      </c>
      <c r="AF49" s="9"/>
      <c r="AG49" s="22">
        <v>9.6435499999999993E-2</v>
      </c>
      <c r="AH49" s="22">
        <v>17.132200000000001</v>
      </c>
      <c r="AI49" s="22">
        <v>-1.25031E-2</v>
      </c>
      <c r="AJ49" s="22">
        <v>39</v>
      </c>
      <c r="AK49" s="22">
        <v>9.6008300000000005E-2</v>
      </c>
      <c r="AL49">
        <f t="shared" si="6"/>
        <v>15.435925925925924</v>
      </c>
      <c r="AM49">
        <f t="shared" si="7"/>
        <v>1.4885712346296294</v>
      </c>
      <c r="AP49" s="9"/>
      <c r="AQ49" s="22">
        <v>1.3735999999999999</v>
      </c>
      <c r="AR49" s="22">
        <v>22.2285</v>
      </c>
      <c r="AS49" s="22">
        <v>-6.0668900000000001E-3</v>
      </c>
      <c r="AT49" s="22">
        <v>39</v>
      </c>
      <c r="AU49" s="22">
        <v>1.3720699999999999</v>
      </c>
      <c r="AV49">
        <f t="shared" si="8"/>
        <v>7.4899876543209869</v>
      </c>
      <c r="AW49">
        <f t="shared" si="9"/>
        <v>10.288247041975307</v>
      </c>
      <c r="AX49" s="9"/>
      <c r="AY49" s="22">
        <v>9.6435499999999993E-2</v>
      </c>
      <c r="AZ49" s="22">
        <v>25.584399999999999</v>
      </c>
      <c r="BA49" s="22">
        <v>-1.24817E-2</v>
      </c>
      <c r="BB49" s="22">
        <v>39</v>
      </c>
      <c r="BC49" s="22">
        <v>9.6038799999999994E-2</v>
      </c>
      <c r="BD49">
        <f t="shared" si="10"/>
        <v>15.409506172839505</v>
      </c>
      <c r="BE49">
        <f t="shared" si="11"/>
        <v>1.4860234325308639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1.36856</v>
      </c>
      <c r="H50" s="22">
        <v>5.4241599999999996</v>
      </c>
      <c r="I50" s="22">
        <v>-7.9956100000000002E-3</v>
      </c>
      <c r="J50" s="22">
        <v>40</v>
      </c>
      <c r="K50" s="22">
        <v>1.3677999999999999</v>
      </c>
      <c r="L50">
        <f t="shared" si="0"/>
        <v>9.8711234567901247</v>
      </c>
      <c r="M50">
        <f t="shared" si="1"/>
        <v>13.509224718024694</v>
      </c>
      <c r="N50" s="9"/>
      <c r="O50" s="22">
        <v>0.10147100000000001</v>
      </c>
      <c r="P50" s="22">
        <v>8.7800799999999999</v>
      </c>
      <c r="Q50" s="22">
        <v>-1.25427E-2</v>
      </c>
      <c r="R50" s="22">
        <v>40</v>
      </c>
      <c r="S50" s="22">
        <v>0.10104399999999999</v>
      </c>
      <c r="T50">
        <f t="shared" si="2"/>
        <v>15.484814814814815</v>
      </c>
      <c r="U50">
        <f t="shared" si="3"/>
        <v>1.5712596440740743</v>
      </c>
      <c r="X50" s="9"/>
      <c r="Y50" s="22">
        <v>1.36856</v>
      </c>
      <c r="Z50" s="22">
        <v>13.7864</v>
      </c>
      <c r="AA50" s="22">
        <v>-6.6864000000000003E-3</v>
      </c>
      <c r="AB50" s="22">
        <v>40</v>
      </c>
      <c r="AC50" s="22">
        <v>1.3677999999999999</v>
      </c>
      <c r="AD50">
        <f t="shared" si="4"/>
        <v>8.2548148148148162</v>
      </c>
      <c r="AE50">
        <f t="shared" si="5"/>
        <v>11.297209362962965</v>
      </c>
      <c r="AF50" s="9"/>
      <c r="AG50" s="22">
        <v>0.10147100000000001</v>
      </c>
      <c r="AH50" s="22">
        <v>17.142299999999999</v>
      </c>
      <c r="AI50" s="22">
        <v>-1.24969E-2</v>
      </c>
      <c r="AJ50" s="22">
        <v>40</v>
      </c>
      <c r="AK50" s="22">
        <v>0.100952</v>
      </c>
      <c r="AL50">
        <f t="shared" si="6"/>
        <v>15.428271604938271</v>
      </c>
      <c r="AM50">
        <f t="shared" si="7"/>
        <v>1.5655221480246913</v>
      </c>
      <c r="AP50" s="9"/>
      <c r="AQ50" s="22">
        <v>1.36856</v>
      </c>
      <c r="AR50" s="22">
        <v>22.238499999999998</v>
      </c>
      <c r="AS50" s="22">
        <v>-6.2347399999999999E-3</v>
      </c>
      <c r="AT50" s="22">
        <v>40</v>
      </c>
      <c r="AU50" s="22">
        <v>1.3674900000000001</v>
      </c>
      <c r="AV50">
        <f t="shared" si="8"/>
        <v>7.6972098765432095</v>
      </c>
      <c r="AW50">
        <f t="shared" si="9"/>
        <v>10.534093548641975</v>
      </c>
      <c r="AX50" s="9"/>
      <c r="AY50" s="22">
        <v>0.10147100000000001</v>
      </c>
      <c r="AZ50" s="22">
        <v>25.5945</v>
      </c>
      <c r="BA50" s="22">
        <v>-1.2466400000000001E-2</v>
      </c>
      <c r="BB50" s="22">
        <v>40</v>
      </c>
      <c r="BC50" s="22">
        <v>0.100983</v>
      </c>
      <c r="BD50">
        <f t="shared" si="10"/>
        <v>15.390617283950617</v>
      </c>
      <c r="BE50">
        <f t="shared" si="11"/>
        <v>1.561701326419753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1.3635299999999999</v>
      </c>
      <c r="H51" s="22">
        <v>5.4342300000000003</v>
      </c>
      <c r="I51" s="22">
        <v>-8.1024200000000008E-3</v>
      </c>
      <c r="J51" s="22">
        <v>41</v>
      </c>
      <c r="K51" s="22">
        <v>1.3623000000000001</v>
      </c>
      <c r="L51">
        <f t="shared" si="0"/>
        <v>10.002987654320988</v>
      </c>
      <c r="M51">
        <f t="shared" si="1"/>
        <v>13.639373756296296</v>
      </c>
      <c r="N51" s="9"/>
      <c r="O51" s="22">
        <v>0.106506</v>
      </c>
      <c r="P51" s="22">
        <v>8.7901500000000006</v>
      </c>
      <c r="Q51" s="22">
        <v>-1.25427E-2</v>
      </c>
      <c r="R51" s="22">
        <v>41</v>
      </c>
      <c r="S51" s="22">
        <v>0.106049</v>
      </c>
      <c r="T51">
        <f t="shared" si="2"/>
        <v>15.484814814814815</v>
      </c>
      <c r="U51">
        <f t="shared" si="3"/>
        <v>1.6492256866666668</v>
      </c>
      <c r="X51" s="9"/>
      <c r="Y51" s="22">
        <v>1.3635299999999999</v>
      </c>
      <c r="Z51" s="22">
        <v>13.7964</v>
      </c>
      <c r="AA51" s="22">
        <v>-6.8328900000000003E-3</v>
      </c>
      <c r="AB51" s="22">
        <v>41</v>
      </c>
      <c r="AC51" s="22">
        <v>1.3626100000000001</v>
      </c>
      <c r="AD51">
        <f t="shared" si="4"/>
        <v>8.4356666666666662</v>
      </c>
      <c r="AE51">
        <f t="shared" si="5"/>
        <v>11.502284569999999</v>
      </c>
      <c r="AF51" s="9"/>
      <c r="AG51" s="22">
        <v>0.106506</v>
      </c>
      <c r="AH51" s="22">
        <v>17.1524</v>
      </c>
      <c r="AI51" s="22">
        <v>-1.24908E-2</v>
      </c>
      <c r="AJ51" s="22">
        <v>41</v>
      </c>
      <c r="AK51" s="22">
        <v>0.10607900000000001</v>
      </c>
      <c r="AL51">
        <f t="shared" si="6"/>
        <v>15.42074074074074</v>
      </c>
      <c r="AM51">
        <f t="shared" si="7"/>
        <v>1.6424014133333333</v>
      </c>
      <c r="AP51" s="9"/>
      <c r="AQ51" s="22">
        <v>1.3635299999999999</v>
      </c>
      <c r="AR51" s="22">
        <v>22.2486</v>
      </c>
      <c r="AS51" s="22">
        <v>-6.3934300000000003E-3</v>
      </c>
      <c r="AT51" s="22">
        <v>41</v>
      </c>
      <c r="AU51" s="22">
        <v>1.3629199999999999</v>
      </c>
      <c r="AV51">
        <f t="shared" si="8"/>
        <v>7.8931234567901232</v>
      </c>
      <c r="AW51">
        <f t="shared" si="9"/>
        <v>10.762510627037036</v>
      </c>
      <c r="AX51" s="9"/>
      <c r="AY51" s="22">
        <v>0.106506</v>
      </c>
      <c r="AZ51" s="22">
        <v>25.604500000000002</v>
      </c>
      <c r="BA51" s="22">
        <v>-1.2460300000000001E-2</v>
      </c>
      <c r="BB51" s="22">
        <v>41</v>
      </c>
      <c r="BC51" s="22">
        <v>0.10607900000000001</v>
      </c>
      <c r="BD51">
        <f t="shared" si="10"/>
        <v>15.383086419753086</v>
      </c>
      <c r="BE51">
        <f t="shared" si="11"/>
        <v>1.6383910022222223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1.35849</v>
      </c>
      <c r="H52" s="22">
        <v>5.4443000000000001</v>
      </c>
      <c r="I52" s="22">
        <v>-8.1970199999999993E-3</v>
      </c>
      <c r="J52" s="22">
        <v>42</v>
      </c>
      <c r="K52" s="22">
        <v>1.3583400000000001</v>
      </c>
      <c r="L52">
        <f t="shared" si="0"/>
        <v>10.119777777777776</v>
      </c>
      <c r="M52">
        <f t="shared" si="1"/>
        <v>13.74761691333333</v>
      </c>
      <c r="N52" s="9"/>
      <c r="O52" s="22">
        <v>0.111542</v>
      </c>
      <c r="P52" s="22">
        <v>8.8002199999999995</v>
      </c>
      <c r="Q52" s="22">
        <v>-1.25305E-2</v>
      </c>
      <c r="R52" s="22">
        <v>42</v>
      </c>
      <c r="S52" s="22">
        <v>0.11111500000000001</v>
      </c>
      <c r="T52">
        <f t="shared" si="2"/>
        <v>15.469753086419752</v>
      </c>
      <c r="U52">
        <f t="shared" si="3"/>
        <v>1.7255271987654319</v>
      </c>
      <c r="X52" s="9"/>
      <c r="Y52" s="22">
        <v>1.35849</v>
      </c>
      <c r="Z52" s="22">
        <v>13.8065</v>
      </c>
      <c r="AA52" s="22">
        <v>-6.9793700000000004E-3</v>
      </c>
      <c r="AB52" s="22">
        <v>42</v>
      </c>
      <c r="AC52" s="22">
        <v>1.3571200000000001</v>
      </c>
      <c r="AD52">
        <f t="shared" si="4"/>
        <v>8.6165061728395056</v>
      </c>
      <c r="AE52">
        <f t="shared" si="5"/>
        <v>11.70543747074074</v>
      </c>
      <c r="AF52" s="9"/>
      <c r="AG52" s="22">
        <v>0.111542</v>
      </c>
      <c r="AH52" s="22">
        <v>17.162400000000002</v>
      </c>
      <c r="AI52" s="22">
        <v>-1.2478599999999999E-2</v>
      </c>
      <c r="AJ52" s="22">
        <v>42</v>
      </c>
      <c r="AK52" s="22">
        <v>0.111084</v>
      </c>
      <c r="AL52">
        <f t="shared" si="6"/>
        <v>15.405679012345677</v>
      </c>
      <c r="AM52">
        <f t="shared" si="7"/>
        <v>1.7183802483950616</v>
      </c>
      <c r="AP52" s="9"/>
      <c r="AQ52" s="22">
        <v>1.35849</v>
      </c>
      <c r="AR52" s="22">
        <v>22.258700000000001</v>
      </c>
      <c r="AS52" s="22">
        <v>-6.5460199999999996E-3</v>
      </c>
      <c r="AT52" s="22">
        <v>42</v>
      </c>
      <c r="AU52" s="22">
        <v>1.3571200000000001</v>
      </c>
      <c r="AV52">
        <f t="shared" si="8"/>
        <v>8.0815061728395055</v>
      </c>
      <c r="AW52">
        <f t="shared" si="9"/>
        <v>10.978645320740739</v>
      </c>
      <c r="AX52" s="9"/>
      <c r="AY52" s="22">
        <v>0.111542</v>
      </c>
      <c r="AZ52" s="22">
        <v>25.614599999999999</v>
      </c>
      <c r="BA52" s="22">
        <v>-1.2460300000000001E-2</v>
      </c>
      <c r="BB52" s="22">
        <v>42</v>
      </c>
      <c r="BC52" s="22">
        <v>0.11099199999999999</v>
      </c>
      <c r="BD52">
        <f t="shared" si="10"/>
        <v>15.383086419753086</v>
      </c>
      <c r="BE52">
        <f t="shared" si="11"/>
        <v>1.7158602254320987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1.35345</v>
      </c>
      <c r="H53" s="22">
        <v>5.4543699999999999</v>
      </c>
      <c r="I53" s="22">
        <v>-8.2946800000000005E-3</v>
      </c>
      <c r="J53" s="22">
        <v>43</v>
      </c>
      <c r="K53" s="22">
        <v>1.35284</v>
      </c>
      <c r="L53">
        <f t="shared" si="0"/>
        <v>10.240345679012346</v>
      </c>
      <c r="M53">
        <f t="shared" si="1"/>
        <v>13.859795859259261</v>
      </c>
      <c r="N53" s="9"/>
      <c r="O53" s="22">
        <v>0.116577</v>
      </c>
      <c r="P53" s="22">
        <v>8.8102999999999998</v>
      </c>
      <c r="Q53" s="22">
        <v>-1.25244E-2</v>
      </c>
      <c r="R53" s="22">
        <v>43</v>
      </c>
      <c r="S53" s="22">
        <v>0.11602800000000001</v>
      </c>
      <c r="T53">
        <f t="shared" si="2"/>
        <v>15.462222222222222</v>
      </c>
      <c r="U53">
        <f t="shared" si="3"/>
        <v>1.8025394799999999</v>
      </c>
      <c r="X53" s="9"/>
      <c r="Y53" s="22">
        <v>1.35345</v>
      </c>
      <c r="Z53" s="22">
        <v>13.816599999999999</v>
      </c>
      <c r="AA53" s="22">
        <v>-7.1105999999999999E-3</v>
      </c>
      <c r="AB53" s="22">
        <v>43</v>
      </c>
      <c r="AC53" s="22">
        <v>1.35223</v>
      </c>
      <c r="AD53">
        <f t="shared" si="4"/>
        <v>8.7785185185185171</v>
      </c>
      <c r="AE53">
        <f t="shared" si="5"/>
        <v>11.881285888888888</v>
      </c>
      <c r="AF53" s="9"/>
      <c r="AG53" s="22">
        <v>0.116577</v>
      </c>
      <c r="AH53" s="22">
        <v>17.172499999999999</v>
      </c>
      <c r="AI53" s="22">
        <v>-1.2466400000000001E-2</v>
      </c>
      <c r="AJ53" s="22">
        <v>43</v>
      </c>
      <c r="AK53" s="22">
        <v>0.116089</v>
      </c>
      <c r="AL53">
        <f t="shared" si="6"/>
        <v>15.390617283950617</v>
      </c>
      <c r="AM53">
        <f t="shared" si="7"/>
        <v>1.7941919911111111</v>
      </c>
      <c r="AP53" s="9"/>
      <c r="AQ53" s="22">
        <v>1.35345</v>
      </c>
      <c r="AR53" s="22">
        <v>22.268699999999999</v>
      </c>
      <c r="AS53" s="22">
        <v>-6.7016599999999999E-3</v>
      </c>
      <c r="AT53" s="22">
        <v>43</v>
      </c>
      <c r="AU53" s="22">
        <v>1.35223</v>
      </c>
      <c r="AV53">
        <f t="shared" si="8"/>
        <v>8.273654320987653</v>
      </c>
      <c r="AW53">
        <f t="shared" si="9"/>
        <v>11.19797744074074</v>
      </c>
      <c r="AX53" s="9"/>
      <c r="AY53" s="22">
        <v>0.116577</v>
      </c>
      <c r="AZ53" s="22">
        <v>25.624700000000001</v>
      </c>
      <c r="BA53" s="22">
        <v>-1.24542E-2</v>
      </c>
      <c r="BB53" s="22">
        <v>43</v>
      </c>
      <c r="BC53" s="22">
        <v>0.11605799999999999</v>
      </c>
      <c r="BD53">
        <f t="shared" si="10"/>
        <v>15.375555555555556</v>
      </c>
      <c r="BE53">
        <f t="shared" si="11"/>
        <v>1.79243614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1.34842</v>
      </c>
      <c r="H54" s="22">
        <v>5.4644399999999997</v>
      </c>
      <c r="I54" s="22">
        <v>-8.3801299999999995E-3</v>
      </c>
      <c r="J54" s="22">
        <v>44</v>
      </c>
      <c r="K54" s="22">
        <v>1.34735</v>
      </c>
      <c r="L54">
        <f t="shared" si="0"/>
        <v>10.345839506172839</v>
      </c>
      <c r="M54">
        <f t="shared" si="1"/>
        <v>13.950536906913579</v>
      </c>
      <c r="N54" s="9"/>
      <c r="O54" s="22">
        <v>0.121613</v>
      </c>
      <c r="P54" s="22">
        <v>8.8203700000000005</v>
      </c>
      <c r="Q54" s="22">
        <v>-1.2506099999999999E-2</v>
      </c>
      <c r="R54" s="22">
        <v>44</v>
      </c>
      <c r="S54" s="22">
        <v>0.12109399999999999</v>
      </c>
      <c r="T54">
        <f t="shared" si="2"/>
        <v>15.439629629629628</v>
      </c>
      <c r="U54">
        <f t="shared" si="3"/>
        <v>1.877659678148148</v>
      </c>
      <c r="X54" s="9"/>
      <c r="Y54" s="22">
        <v>1.34842</v>
      </c>
      <c r="Z54" s="22">
        <v>13.826599999999999</v>
      </c>
      <c r="AA54" s="22">
        <v>-7.2509799999999998E-3</v>
      </c>
      <c r="AB54" s="22">
        <v>44</v>
      </c>
      <c r="AC54" s="22">
        <v>1.3470500000000001</v>
      </c>
      <c r="AD54">
        <f t="shared" si="4"/>
        <v>8.951827160493826</v>
      </c>
      <c r="AE54">
        <f t="shared" si="5"/>
        <v>12.070822779753085</v>
      </c>
      <c r="AF54" s="9"/>
      <c r="AG54" s="22">
        <v>0.121613</v>
      </c>
      <c r="AH54" s="22">
        <v>17.182600000000001</v>
      </c>
      <c r="AI54" s="22">
        <v>-1.2463399999999999E-2</v>
      </c>
      <c r="AJ54" s="22">
        <v>44</v>
      </c>
      <c r="AK54" s="22">
        <v>0.121216</v>
      </c>
      <c r="AL54">
        <f t="shared" si="6"/>
        <v>15.386913580246912</v>
      </c>
      <c r="AM54">
        <f t="shared" si="7"/>
        <v>1.8712487212345676</v>
      </c>
      <c r="AP54" s="9"/>
      <c r="AQ54" s="22">
        <v>1.34842</v>
      </c>
      <c r="AR54" s="22">
        <v>22.2788</v>
      </c>
      <c r="AS54" s="22">
        <v>-6.8450899999999999E-3</v>
      </c>
      <c r="AT54" s="22">
        <v>44</v>
      </c>
      <c r="AU54" s="22">
        <v>1.34674</v>
      </c>
      <c r="AV54">
        <f t="shared" si="8"/>
        <v>8.4507283950617271</v>
      </c>
      <c r="AW54">
        <f t="shared" si="9"/>
        <v>11.395131182469134</v>
      </c>
      <c r="AX54" s="9"/>
      <c r="AY54" s="22">
        <v>0.121613</v>
      </c>
      <c r="AZ54" s="22">
        <v>25.634699999999999</v>
      </c>
      <c r="BA54" s="22">
        <v>-1.24481E-2</v>
      </c>
      <c r="BB54" s="22">
        <v>44</v>
      </c>
      <c r="BC54" s="22">
        <v>0.121155</v>
      </c>
      <c r="BD54">
        <f t="shared" si="10"/>
        <v>15.368024691358023</v>
      </c>
      <c r="BE54">
        <f t="shared" si="11"/>
        <v>1.8689515867901232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1.34338</v>
      </c>
      <c r="H55" s="22">
        <v>5.4745100000000004</v>
      </c>
      <c r="I55" s="22">
        <v>-8.4716800000000005E-3</v>
      </c>
      <c r="J55" s="22">
        <v>45</v>
      </c>
      <c r="K55" s="22">
        <v>1.3430800000000001</v>
      </c>
      <c r="L55">
        <f t="shared" si="0"/>
        <v>10.458864197530865</v>
      </c>
      <c r="M55">
        <f t="shared" si="1"/>
        <v>14.050228985679013</v>
      </c>
      <c r="N55" s="9"/>
      <c r="O55" s="22">
        <v>0.12664800000000001</v>
      </c>
      <c r="P55" s="22">
        <v>8.8304399999999994</v>
      </c>
      <c r="Q55" s="22">
        <v>-1.24878E-2</v>
      </c>
      <c r="R55" s="22">
        <v>45</v>
      </c>
      <c r="S55" s="22">
        <v>0.12609899999999999</v>
      </c>
      <c r="T55">
        <f t="shared" si="2"/>
        <v>15.417037037037037</v>
      </c>
      <c r="U55">
        <f t="shared" si="3"/>
        <v>1.9525369066666669</v>
      </c>
      <c r="X55" s="9"/>
      <c r="Y55" s="22">
        <v>1.34338</v>
      </c>
      <c r="Z55" s="22">
        <v>13.8367</v>
      </c>
      <c r="AA55" s="22">
        <v>-7.3791500000000001E-3</v>
      </c>
      <c r="AB55" s="22">
        <v>45</v>
      </c>
      <c r="AC55" s="22">
        <v>1.3424700000000001</v>
      </c>
      <c r="AD55">
        <f t="shared" si="4"/>
        <v>9.1100617283950598</v>
      </c>
      <c r="AE55">
        <f t="shared" si="5"/>
        <v>12.238274724691356</v>
      </c>
      <c r="AF55" s="9"/>
      <c r="AG55" s="22">
        <v>0.12664800000000001</v>
      </c>
      <c r="AH55" s="22">
        <v>17.192599999999999</v>
      </c>
      <c r="AI55" s="22">
        <v>-1.24695E-2</v>
      </c>
      <c r="AJ55" s="22">
        <v>45</v>
      </c>
      <c r="AK55" s="22">
        <v>0.12612899999999999</v>
      </c>
      <c r="AL55">
        <f t="shared" si="6"/>
        <v>15.394444444444444</v>
      </c>
      <c r="AM55">
        <f t="shared" si="7"/>
        <v>1.9496756000000002</v>
      </c>
      <c r="AP55" s="9"/>
      <c r="AQ55" s="22">
        <v>1.34338</v>
      </c>
      <c r="AR55" s="22">
        <v>22.288900000000002</v>
      </c>
      <c r="AS55" s="22">
        <v>-6.9885299999999997E-3</v>
      </c>
      <c r="AT55" s="22">
        <v>45</v>
      </c>
      <c r="AU55" s="22">
        <v>1.34216</v>
      </c>
      <c r="AV55">
        <f t="shared" si="8"/>
        <v>8.6278148148148137</v>
      </c>
      <c r="AW55">
        <f t="shared" si="9"/>
        <v>11.590433865925924</v>
      </c>
      <c r="AX55" s="9"/>
      <c r="AY55" s="22">
        <v>0.12664800000000001</v>
      </c>
      <c r="AZ55" s="22">
        <v>25.6448</v>
      </c>
      <c r="BA55" s="22">
        <v>-1.24329E-2</v>
      </c>
      <c r="BB55" s="22">
        <v>45</v>
      </c>
      <c r="BC55" s="22">
        <v>0.12609899999999999</v>
      </c>
      <c r="BD55">
        <f t="shared" si="10"/>
        <v>15.349259259259259</v>
      </c>
      <c r="BE55">
        <f t="shared" si="11"/>
        <v>1.9439529866666669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1.3383499999999999</v>
      </c>
      <c r="H56" s="22">
        <v>5.4845899999999999</v>
      </c>
      <c r="I56" s="22">
        <v>-8.5601800000000006E-3</v>
      </c>
      <c r="J56" s="22">
        <v>46</v>
      </c>
      <c r="K56" s="22">
        <v>1.3375900000000001</v>
      </c>
      <c r="L56">
        <f t="shared" si="0"/>
        <v>10.568123456790124</v>
      </c>
      <c r="M56">
        <f t="shared" si="1"/>
        <v>14.143848028395061</v>
      </c>
      <c r="N56" s="9"/>
      <c r="O56" s="22">
        <v>0.13168299999999999</v>
      </c>
      <c r="P56" s="22">
        <v>8.8405100000000001</v>
      </c>
      <c r="Q56" s="22">
        <v>-1.24847E-2</v>
      </c>
      <c r="R56" s="22">
        <v>46</v>
      </c>
      <c r="S56" s="22">
        <v>0.13119500000000001</v>
      </c>
      <c r="T56">
        <f t="shared" si="2"/>
        <v>15.413209876543208</v>
      </c>
      <c r="U56">
        <f t="shared" si="3"/>
        <v>2.0296577161728391</v>
      </c>
      <c r="X56" s="9"/>
      <c r="Y56" s="22">
        <v>1.3383499999999999</v>
      </c>
      <c r="Z56" s="22">
        <v>13.8468</v>
      </c>
      <c r="AA56" s="22">
        <v>-7.5134299999999998E-3</v>
      </c>
      <c r="AB56" s="22">
        <v>46</v>
      </c>
      <c r="AC56" s="22">
        <v>1.33728</v>
      </c>
      <c r="AD56">
        <f t="shared" si="4"/>
        <v>9.2758395061728383</v>
      </c>
      <c r="AE56">
        <f t="shared" si="5"/>
        <v>12.414319803086418</v>
      </c>
      <c r="AF56" s="9"/>
      <c r="AG56" s="22">
        <v>0.13168299999999999</v>
      </c>
      <c r="AH56" s="22">
        <v>17.2027</v>
      </c>
      <c r="AI56" s="22">
        <v>-1.2466400000000001E-2</v>
      </c>
      <c r="AJ56" s="22">
        <v>46</v>
      </c>
      <c r="AK56" s="22">
        <v>0.13128699999999999</v>
      </c>
      <c r="AL56">
        <f t="shared" si="6"/>
        <v>15.390617283950617</v>
      </c>
      <c r="AM56">
        <f t="shared" si="7"/>
        <v>2.0266826558024689</v>
      </c>
      <c r="AP56" s="9"/>
      <c r="AQ56" s="22">
        <v>1.3383499999999999</v>
      </c>
      <c r="AR56" s="22">
        <v>22.298999999999999</v>
      </c>
      <c r="AS56" s="22">
        <v>-7.1289099999999996E-3</v>
      </c>
      <c r="AT56" s="22">
        <v>46</v>
      </c>
      <c r="AU56" s="22">
        <v>1.3369800000000001</v>
      </c>
      <c r="AV56">
        <f t="shared" si="8"/>
        <v>8.8011234567901226</v>
      </c>
      <c r="AW56">
        <f t="shared" si="9"/>
        <v>11.77898357839506</v>
      </c>
      <c r="AX56" s="9"/>
      <c r="AY56" s="22">
        <v>0.13168299999999999</v>
      </c>
      <c r="AZ56" s="22">
        <v>25.654900000000001</v>
      </c>
      <c r="BA56" s="22">
        <v>-1.24207E-2</v>
      </c>
      <c r="BB56" s="22">
        <v>46</v>
      </c>
      <c r="BC56" s="22">
        <v>0.13125600000000001</v>
      </c>
      <c r="BD56">
        <f t="shared" si="10"/>
        <v>15.334197530864195</v>
      </c>
      <c r="BE56">
        <f t="shared" si="11"/>
        <v>2.0192531334567896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1.33331</v>
      </c>
      <c r="H57" s="22">
        <v>5.4946599999999997</v>
      </c>
      <c r="I57" s="22">
        <v>-8.6425800000000004E-3</v>
      </c>
      <c r="J57" s="22">
        <v>47</v>
      </c>
      <c r="K57" s="22">
        <v>1.3324</v>
      </c>
      <c r="L57">
        <f t="shared" si="0"/>
        <v>10.669851851851853</v>
      </c>
      <c r="M57">
        <f t="shared" si="1"/>
        <v>14.226220172592594</v>
      </c>
      <c r="N57" s="9"/>
      <c r="O57" s="22">
        <v>0.13671900000000001</v>
      </c>
      <c r="P57" s="22">
        <v>8.8505800000000008</v>
      </c>
      <c r="Q57" s="22">
        <v>-1.2478599999999999E-2</v>
      </c>
      <c r="R57" s="22">
        <v>47</v>
      </c>
      <c r="S57" s="22">
        <v>0.13619999999999999</v>
      </c>
      <c r="T57">
        <f t="shared" si="2"/>
        <v>15.405679012345677</v>
      </c>
      <c r="U57">
        <f t="shared" si="3"/>
        <v>2.1062490288888887</v>
      </c>
      <c r="X57" s="9"/>
      <c r="Y57" s="22">
        <v>1.33331</v>
      </c>
      <c r="Z57" s="22">
        <v>13.8569</v>
      </c>
      <c r="AA57" s="22">
        <v>-7.6354999999999999E-3</v>
      </c>
      <c r="AB57" s="22">
        <v>47</v>
      </c>
      <c r="AC57" s="22">
        <v>1.33209</v>
      </c>
      <c r="AD57">
        <f t="shared" si="4"/>
        <v>9.4265432098765416</v>
      </c>
      <c r="AE57">
        <f t="shared" si="5"/>
        <v>12.568504327160491</v>
      </c>
      <c r="AF57" s="9"/>
      <c r="AG57" s="22">
        <v>0.13671900000000001</v>
      </c>
      <c r="AH57" s="22">
        <v>17.212800000000001</v>
      </c>
      <c r="AI57" s="22">
        <v>-1.2460300000000001E-2</v>
      </c>
      <c r="AJ57" s="22">
        <v>47</v>
      </c>
      <c r="AK57" s="22">
        <v>0.136292</v>
      </c>
      <c r="AL57">
        <f t="shared" si="6"/>
        <v>15.383086419753086</v>
      </c>
      <c r="AM57">
        <f t="shared" si="7"/>
        <v>2.1031601922222225</v>
      </c>
      <c r="AP57" s="9"/>
      <c r="AQ57" s="22">
        <v>1.33331</v>
      </c>
      <c r="AR57" s="22">
        <v>22.309000000000001</v>
      </c>
      <c r="AS57" s="22">
        <v>-7.25708E-3</v>
      </c>
      <c r="AT57" s="22">
        <v>47</v>
      </c>
      <c r="AU57" s="22">
        <v>1.33209</v>
      </c>
      <c r="AV57">
        <f t="shared" si="8"/>
        <v>8.9593580246913564</v>
      </c>
      <c r="AW57">
        <f t="shared" si="9"/>
        <v>11.945601647901233</v>
      </c>
      <c r="AX57" s="9"/>
      <c r="AY57" s="22">
        <v>0.13671900000000001</v>
      </c>
      <c r="AZ57" s="22">
        <v>25.664899999999999</v>
      </c>
      <c r="BA57" s="22">
        <v>-1.24054E-2</v>
      </c>
      <c r="BB57" s="22">
        <v>47</v>
      </c>
      <c r="BC57" s="22">
        <v>0.13626099999999999</v>
      </c>
      <c r="BD57">
        <f t="shared" si="10"/>
        <v>15.315308641975308</v>
      </c>
      <c r="BE57">
        <f t="shared" si="11"/>
        <v>2.0938936822222223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1.3282799999999999</v>
      </c>
      <c r="H58" s="22">
        <v>5.5047300000000003</v>
      </c>
      <c r="I58" s="22">
        <v>-8.7219199999999993E-3</v>
      </c>
      <c r="J58" s="22">
        <v>48</v>
      </c>
      <c r="K58" s="22">
        <v>1.32721</v>
      </c>
      <c r="L58">
        <f t="shared" si="0"/>
        <v>10.767802469135802</v>
      </c>
      <c r="M58">
        <f t="shared" si="1"/>
        <v>14.302656663703702</v>
      </c>
      <c r="N58" s="9"/>
      <c r="O58" s="22">
        <v>0.14175399999999999</v>
      </c>
      <c r="P58" s="22">
        <v>8.8606499999999997</v>
      </c>
      <c r="Q58" s="22">
        <v>-1.2472499999999999E-2</v>
      </c>
      <c r="R58" s="22">
        <v>48</v>
      </c>
      <c r="S58" s="22">
        <v>0.141266</v>
      </c>
      <c r="T58">
        <f t="shared" si="2"/>
        <v>15.398148148148147</v>
      </c>
      <c r="U58">
        <f t="shared" si="3"/>
        <v>2.1827490925925921</v>
      </c>
      <c r="X58" s="9"/>
      <c r="Y58" s="22">
        <v>1.3282799999999999</v>
      </c>
      <c r="Z58" s="22">
        <v>13.866899999999999</v>
      </c>
      <c r="AA58" s="22">
        <v>-7.7575700000000001E-3</v>
      </c>
      <c r="AB58" s="22">
        <v>48</v>
      </c>
      <c r="AC58" s="22">
        <v>1.32751</v>
      </c>
      <c r="AD58">
        <f t="shared" si="4"/>
        <v>9.5772469135802467</v>
      </c>
      <c r="AE58">
        <f t="shared" si="5"/>
        <v>12.721265530370369</v>
      </c>
      <c r="AF58" s="9"/>
      <c r="AG58" s="22">
        <v>0.14175399999999999</v>
      </c>
      <c r="AH58" s="22">
        <v>17.222799999999999</v>
      </c>
      <c r="AI58" s="22">
        <v>-1.2439E-2</v>
      </c>
      <c r="AJ58" s="22">
        <v>48</v>
      </c>
      <c r="AK58" s="22">
        <v>0.141266</v>
      </c>
      <c r="AL58">
        <f t="shared" si="6"/>
        <v>15.35679012345679</v>
      </c>
      <c r="AM58">
        <f t="shared" si="7"/>
        <v>2.1768864271604937</v>
      </c>
      <c r="AP58" s="9"/>
      <c r="AQ58" s="22">
        <v>1.3282799999999999</v>
      </c>
      <c r="AR58" s="22">
        <v>22.319099999999999</v>
      </c>
      <c r="AS58" s="22">
        <v>-7.3822000000000002E-3</v>
      </c>
      <c r="AT58" s="22">
        <v>48</v>
      </c>
      <c r="AU58" s="22">
        <v>1.32782</v>
      </c>
      <c r="AV58">
        <f t="shared" si="8"/>
        <v>9.1138271604938268</v>
      </c>
      <c r="AW58">
        <f t="shared" si="9"/>
        <v>12.105714340740739</v>
      </c>
      <c r="AX58" s="9"/>
      <c r="AY58" s="22">
        <v>0.14175399999999999</v>
      </c>
      <c r="AZ58" s="22">
        <v>25.675000000000001</v>
      </c>
      <c r="BA58" s="22">
        <v>-1.24023E-2</v>
      </c>
      <c r="BB58" s="22">
        <v>48</v>
      </c>
      <c r="BC58" s="22">
        <v>0.14132700000000001</v>
      </c>
      <c r="BD58">
        <f t="shared" si="10"/>
        <v>15.311481481481479</v>
      </c>
      <c r="BE58">
        <f t="shared" si="11"/>
        <v>2.1704637459259253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1.32324</v>
      </c>
      <c r="H59" s="22">
        <v>5.5148000000000001</v>
      </c>
      <c r="I59" s="22">
        <v>-8.7951699999999997E-3</v>
      </c>
      <c r="J59" s="22">
        <v>49</v>
      </c>
      <c r="K59" s="22">
        <v>1.32233</v>
      </c>
      <c r="L59">
        <f t="shared" si="0"/>
        <v>10.858234567901235</v>
      </c>
      <c r="M59">
        <f t="shared" si="1"/>
        <v>14.368050309629631</v>
      </c>
      <c r="N59" s="9"/>
      <c r="O59" s="22">
        <v>0.14679</v>
      </c>
      <c r="P59" s="22">
        <v>8.8707200000000004</v>
      </c>
      <c r="Q59" s="22">
        <v>-1.2466400000000001E-2</v>
      </c>
      <c r="R59" s="22">
        <v>49</v>
      </c>
      <c r="S59" s="22">
        <v>0.14624000000000001</v>
      </c>
      <c r="T59">
        <f t="shared" si="2"/>
        <v>15.390617283950617</v>
      </c>
      <c r="U59">
        <f t="shared" si="3"/>
        <v>2.2591887111111109</v>
      </c>
      <c r="X59" s="9"/>
      <c r="Y59" s="22">
        <v>1.32324</v>
      </c>
      <c r="Z59" s="22">
        <v>13.877000000000001</v>
      </c>
      <c r="AA59" s="22">
        <v>-7.8613299999999997E-3</v>
      </c>
      <c r="AB59" s="22">
        <v>49</v>
      </c>
      <c r="AC59" s="22">
        <v>1.32202</v>
      </c>
      <c r="AD59">
        <f t="shared" si="4"/>
        <v>9.7053456790123445</v>
      </c>
      <c r="AE59">
        <f t="shared" si="5"/>
        <v>12.842501616296294</v>
      </c>
      <c r="AF59" s="9"/>
      <c r="AG59" s="22">
        <v>0.14679</v>
      </c>
      <c r="AH59" s="22">
        <v>17.232900000000001</v>
      </c>
      <c r="AI59" s="22">
        <v>-1.2423699999999999E-2</v>
      </c>
      <c r="AJ59" s="22">
        <v>49</v>
      </c>
      <c r="AK59" s="22">
        <v>0.14633199999999999</v>
      </c>
      <c r="AL59">
        <f t="shared" si="6"/>
        <v>15.3379012345679</v>
      </c>
      <c r="AM59">
        <f t="shared" si="7"/>
        <v>2.2514505222222221</v>
      </c>
      <c r="AP59" s="9"/>
      <c r="AQ59" s="22">
        <v>1.32324</v>
      </c>
      <c r="AR59" s="22">
        <v>22.3292</v>
      </c>
      <c r="AS59" s="22">
        <v>-7.5042700000000004E-3</v>
      </c>
      <c r="AT59" s="22">
        <v>49</v>
      </c>
      <c r="AU59" s="22">
        <v>1.32233</v>
      </c>
      <c r="AV59">
        <f t="shared" si="8"/>
        <v>9.2645308641975319</v>
      </c>
      <c r="AW59">
        <f t="shared" si="9"/>
        <v>12.259197820740741</v>
      </c>
      <c r="AX59" s="9"/>
      <c r="AY59" s="22">
        <v>0.14679</v>
      </c>
      <c r="AZ59" s="22">
        <v>25.685099999999998</v>
      </c>
      <c r="BA59" s="22">
        <v>-1.24023E-2</v>
      </c>
      <c r="BB59" s="22">
        <v>49</v>
      </c>
      <c r="BC59" s="22">
        <v>0.14636199999999999</v>
      </c>
      <c r="BD59">
        <f t="shared" si="10"/>
        <v>15.311481481481479</v>
      </c>
      <c r="BE59">
        <f t="shared" si="11"/>
        <v>2.2475723666666663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1.3182100000000001</v>
      </c>
      <c r="H60" s="22">
        <v>5.5248699999999999</v>
      </c>
      <c r="I60" s="22">
        <v>-8.8684100000000002E-3</v>
      </c>
      <c r="J60" s="22">
        <v>50</v>
      </c>
      <c r="K60" s="22">
        <v>1.31714</v>
      </c>
      <c r="L60">
        <f t="shared" si="0"/>
        <v>10.948654320987654</v>
      </c>
      <c r="M60">
        <f t="shared" si="1"/>
        <v>14.432625612469137</v>
      </c>
      <c r="N60" s="9"/>
      <c r="O60" s="22">
        <v>0.15182499999999999</v>
      </c>
      <c r="P60" s="22">
        <v>8.8807899999999993</v>
      </c>
      <c r="Q60" s="22">
        <v>-1.2463399999999999E-2</v>
      </c>
      <c r="R60" s="22">
        <v>50</v>
      </c>
      <c r="S60" s="22">
        <v>0.151367</v>
      </c>
      <c r="T60">
        <f t="shared" si="2"/>
        <v>15.386913580246912</v>
      </c>
      <c r="U60">
        <f t="shared" si="3"/>
        <v>2.336118154320987</v>
      </c>
      <c r="X60" s="9"/>
      <c r="Y60" s="22">
        <v>1.3182100000000001</v>
      </c>
      <c r="Z60" s="22">
        <v>13.8871</v>
      </c>
      <c r="AA60" s="22">
        <v>-7.9742400000000005E-3</v>
      </c>
      <c r="AB60" s="22">
        <v>50</v>
      </c>
      <c r="AC60" s="22">
        <v>1.31775</v>
      </c>
      <c r="AD60">
        <f t="shared" si="4"/>
        <v>9.8447407407407415</v>
      </c>
      <c r="AE60">
        <f t="shared" si="5"/>
        <v>12.977435691851854</v>
      </c>
      <c r="AF60" s="9"/>
      <c r="AG60" s="22">
        <v>0.15182499999999999</v>
      </c>
      <c r="AH60" s="22">
        <v>17.242999999999999</v>
      </c>
      <c r="AI60" s="22">
        <v>-1.24146E-2</v>
      </c>
      <c r="AJ60" s="22">
        <v>50</v>
      </c>
      <c r="AK60" s="22">
        <v>0.151337</v>
      </c>
      <c r="AL60">
        <f t="shared" si="6"/>
        <v>15.326666666666666</v>
      </c>
      <c r="AM60">
        <f t="shared" si="7"/>
        <v>2.3269711666666666</v>
      </c>
      <c r="AP60" s="9"/>
      <c r="AQ60" s="22">
        <v>1.3182100000000001</v>
      </c>
      <c r="AR60" s="22">
        <v>22.339200000000002</v>
      </c>
      <c r="AS60" s="22">
        <v>-7.6232899999999996E-3</v>
      </c>
      <c r="AT60" s="22">
        <v>50</v>
      </c>
      <c r="AU60" s="22">
        <v>1.3174399999999999</v>
      </c>
      <c r="AV60">
        <f t="shared" si="8"/>
        <v>9.4114691358024682</v>
      </c>
      <c r="AW60">
        <f t="shared" si="9"/>
        <v>12.406292729506173</v>
      </c>
      <c r="AX60" s="9"/>
      <c r="AY60" s="22">
        <v>0.15182499999999999</v>
      </c>
      <c r="AZ60" s="22">
        <v>25.6952</v>
      </c>
      <c r="BA60" s="22">
        <v>-1.23962E-2</v>
      </c>
      <c r="BB60" s="22">
        <v>50</v>
      </c>
      <c r="BC60" s="22">
        <v>0.151337</v>
      </c>
      <c r="BD60">
        <f t="shared" si="10"/>
        <v>15.303950617283951</v>
      </c>
      <c r="BE60">
        <f t="shared" si="11"/>
        <v>2.3235223024691356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1.3131699999999999</v>
      </c>
      <c r="H61" s="22">
        <v>5.5349399999999997</v>
      </c>
      <c r="I61" s="22">
        <v>-8.9324999999999995E-3</v>
      </c>
      <c r="J61" s="22">
        <v>51</v>
      </c>
      <c r="K61" s="22">
        <v>1.3119499999999999</v>
      </c>
      <c r="L61">
        <f t="shared" si="0"/>
        <v>11.027777777777777</v>
      </c>
      <c r="M61">
        <f t="shared" si="1"/>
        <v>14.481346944444443</v>
      </c>
      <c r="N61" s="9"/>
      <c r="O61" s="22">
        <v>0.15686</v>
      </c>
      <c r="P61" s="22">
        <v>8.89086</v>
      </c>
      <c r="Q61" s="22">
        <v>-1.2460300000000001E-2</v>
      </c>
      <c r="R61" s="22">
        <v>51</v>
      </c>
      <c r="S61" s="22">
        <v>0.15643299999999999</v>
      </c>
      <c r="T61">
        <f t="shared" si="2"/>
        <v>15.383086419753086</v>
      </c>
      <c r="U61">
        <f t="shared" si="3"/>
        <v>2.412990935802469</v>
      </c>
      <c r="X61" s="9"/>
      <c r="Y61" s="22">
        <v>1.3131699999999999</v>
      </c>
      <c r="Z61" s="22">
        <v>13.8971</v>
      </c>
      <c r="AA61" s="22">
        <v>-8.0780000000000001E-3</v>
      </c>
      <c r="AB61" s="22">
        <v>51</v>
      </c>
      <c r="AC61" s="22">
        <v>1.3119499999999999</v>
      </c>
      <c r="AD61">
        <f t="shared" si="4"/>
        <v>9.9728395061728392</v>
      </c>
      <c r="AE61">
        <f t="shared" si="5"/>
        <v>13.096033654320987</v>
      </c>
      <c r="AF61" s="9"/>
      <c r="AG61" s="22">
        <v>0.15686</v>
      </c>
      <c r="AH61" s="22">
        <v>17.2531</v>
      </c>
      <c r="AI61" s="22">
        <v>-1.24084E-2</v>
      </c>
      <c r="AJ61" s="22">
        <v>51</v>
      </c>
      <c r="AK61" s="22">
        <v>0.15640299999999999</v>
      </c>
      <c r="AL61">
        <f t="shared" si="6"/>
        <v>15.319012345679011</v>
      </c>
      <c r="AM61">
        <f t="shared" si="7"/>
        <v>2.4029402765432097</v>
      </c>
      <c r="AP61" s="9"/>
      <c r="AQ61" s="22">
        <v>1.3131699999999999</v>
      </c>
      <c r="AR61" s="22">
        <v>22.349299999999999</v>
      </c>
      <c r="AS61" s="22">
        <v>-7.7392600000000004E-3</v>
      </c>
      <c r="AT61" s="22">
        <v>51</v>
      </c>
      <c r="AU61" s="22">
        <v>1.3125599999999999</v>
      </c>
      <c r="AV61">
        <f t="shared" si="8"/>
        <v>9.5546419753086411</v>
      </c>
      <c r="AW61">
        <f t="shared" si="9"/>
        <v>12.546869202716048</v>
      </c>
      <c r="AX61" s="9"/>
      <c r="AY61" s="22">
        <v>0.15686</v>
      </c>
      <c r="AZ61" s="22">
        <v>25.705200000000001</v>
      </c>
      <c r="BA61" s="22">
        <v>-1.24023E-2</v>
      </c>
      <c r="BB61" s="22">
        <v>51</v>
      </c>
      <c r="BC61" s="22">
        <v>0.15634200000000001</v>
      </c>
      <c r="BD61">
        <f t="shared" si="10"/>
        <v>15.311481481481479</v>
      </c>
      <c r="BE61">
        <f t="shared" si="11"/>
        <v>2.401758985185185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1.3081400000000001</v>
      </c>
      <c r="H62" s="22">
        <v>5.5450100000000004</v>
      </c>
      <c r="I62" s="22">
        <v>-9.0026900000000007E-3</v>
      </c>
      <c r="J62" s="22">
        <v>52</v>
      </c>
      <c r="K62" s="22">
        <v>1.30768</v>
      </c>
      <c r="L62">
        <f t="shared" si="0"/>
        <v>11.114432098765432</v>
      </c>
      <c r="M62">
        <f t="shared" si="1"/>
        <v>14.539233205679013</v>
      </c>
      <c r="N62" s="9"/>
      <c r="O62" s="22">
        <v>0.16189600000000001</v>
      </c>
      <c r="P62" s="22">
        <v>8.9009300000000007</v>
      </c>
      <c r="Q62" s="22">
        <v>-1.2451200000000001E-2</v>
      </c>
      <c r="R62" s="22">
        <v>52</v>
      </c>
      <c r="S62" s="22">
        <v>0.16140699999999999</v>
      </c>
      <c r="T62">
        <f t="shared" si="2"/>
        <v>15.371851851851853</v>
      </c>
      <c r="U62">
        <f t="shared" si="3"/>
        <v>2.4886413274074077</v>
      </c>
      <c r="X62" s="9"/>
      <c r="Y62" s="22">
        <v>1.3081400000000001</v>
      </c>
      <c r="Z62" s="22">
        <v>13.9072</v>
      </c>
      <c r="AA62" s="22">
        <v>-8.1909200000000008E-3</v>
      </c>
      <c r="AB62" s="22">
        <v>52</v>
      </c>
      <c r="AC62" s="22">
        <v>1.3073699999999999</v>
      </c>
      <c r="AD62">
        <f t="shared" si="4"/>
        <v>10.112246913580249</v>
      </c>
      <c r="AE62">
        <f t="shared" si="5"/>
        <v>13.228234677530867</v>
      </c>
      <c r="AF62" s="9"/>
      <c r="AG62" s="22">
        <v>0.16189600000000001</v>
      </c>
      <c r="AH62" s="22">
        <v>17.263100000000001</v>
      </c>
      <c r="AI62" s="22">
        <v>-1.2411500000000001E-2</v>
      </c>
      <c r="AJ62" s="22">
        <v>52</v>
      </c>
      <c r="AK62" s="22">
        <v>0.16137699999999999</v>
      </c>
      <c r="AL62">
        <f t="shared" si="6"/>
        <v>15.322839506172839</v>
      </c>
      <c r="AM62">
        <f t="shared" si="7"/>
        <v>2.4807064246913582</v>
      </c>
      <c r="AP62" s="9"/>
      <c r="AQ62" s="22">
        <v>1.3081400000000001</v>
      </c>
      <c r="AR62" s="22">
        <v>22.359400000000001</v>
      </c>
      <c r="AS62" s="22">
        <v>-7.8582800000000005E-3</v>
      </c>
      <c r="AT62" s="22">
        <v>52</v>
      </c>
      <c r="AU62" s="22">
        <v>1.3079799999999999</v>
      </c>
      <c r="AV62">
        <f t="shared" si="8"/>
        <v>9.7015802469135792</v>
      </c>
      <c r="AW62">
        <f t="shared" si="9"/>
        <v>12.69102518419753</v>
      </c>
      <c r="AX62" s="9"/>
      <c r="AY62" s="22">
        <v>0.16189600000000001</v>
      </c>
      <c r="AZ62" s="22">
        <v>25.715299999999999</v>
      </c>
      <c r="BA62" s="22">
        <v>-1.23993E-2</v>
      </c>
      <c r="BB62" s="22">
        <v>52</v>
      </c>
      <c r="BC62" s="22">
        <v>0.161469</v>
      </c>
      <c r="BD62">
        <f t="shared" si="10"/>
        <v>15.307777777777778</v>
      </c>
      <c r="BE62">
        <f t="shared" si="11"/>
        <v>2.4782679911111112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1.3030999999999999</v>
      </c>
      <c r="H63" s="22">
        <v>5.5550800000000002</v>
      </c>
      <c r="I63" s="22">
        <v>-9.0545699999999996E-3</v>
      </c>
      <c r="J63" s="22">
        <v>53</v>
      </c>
      <c r="K63" s="22">
        <v>1.30219</v>
      </c>
      <c r="L63">
        <f t="shared" si="0"/>
        <v>11.17848148148148</v>
      </c>
      <c r="M63">
        <f t="shared" si="1"/>
        <v>14.566679218518516</v>
      </c>
      <c r="N63" s="9"/>
      <c r="O63" s="22">
        <v>0.166931</v>
      </c>
      <c r="P63" s="22">
        <v>8.9110099999999992</v>
      </c>
      <c r="Q63" s="22">
        <v>-1.2445100000000001E-2</v>
      </c>
      <c r="R63" s="22">
        <v>53</v>
      </c>
      <c r="S63" s="22">
        <v>0.166412</v>
      </c>
      <c r="T63">
        <f t="shared" si="2"/>
        <v>15.36432098765432</v>
      </c>
      <c r="U63">
        <f t="shared" si="3"/>
        <v>2.5647814667901234</v>
      </c>
      <c r="X63" s="9"/>
      <c r="Y63" s="22">
        <v>1.3030999999999999</v>
      </c>
      <c r="Z63" s="22">
        <v>13.917299999999999</v>
      </c>
      <c r="AA63" s="22">
        <v>-8.2946800000000005E-3</v>
      </c>
      <c r="AB63" s="22">
        <v>53</v>
      </c>
      <c r="AC63" s="22">
        <v>1.3024899999999999</v>
      </c>
      <c r="AD63">
        <f t="shared" si="4"/>
        <v>10.240345679012346</v>
      </c>
      <c r="AE63">
        <f t="shared" si="5"/>
        <v>13.344194454320988</v>
      </c>
      <c r="AF63" s="9"/>
      <c r="AG63" s="22">
        <v>0.166931</v>
      </c>
      <c r="AH63" s="22">
        <v>17.273199999999999</v>
      </c>
      <c r="AI63" s="22">
        <v>-1.24146E-2</v>
      </c>
      <c r="AJ63" s="22">
        <v>53</v>
      </c>
      <c r="AK63" s="22">
        <v>0.16644300000000001</v>
      </c>
      <c r="AL63">
        <f t="shared" si="6"/>
        <v>15.326666666666666</v>
      </c>
      <c r="AM63">
        <f t="shared" si="7"/>
        <v>2.558495793333333</v>
      </c>
      <c r="AP63" s="9"/>
      <c r="AQ63" s="22">
        <v>1.3030999999999999</v>
      </c>
      <c r="AR63" s="22">
        <v>22.369499999999999</v>
      </c>
      <c r="AS63" s="22">
        <v>-7.9772899999999997E-3</v>
      </c>
      <c r="AT63" s="22">
        <v>53</v>
      </c>
      <c r="AU63" s="22">
        <v>1.30219</v>
      </c>
      <c r="AV63">
        <f t="shared" si="8"/>
        <v>9.8485061728395049</v>
      </c>
      <c r="AW63">
        <f t="shared" si="9"/>
        <v>12.833588393827158</v>
      </c>
      <c r="AX63" s="9"/>
      <c r="AY63" s="22">
        <v>0.166931</v>
      </c>
      <c r="AZ63" s="22">
        <v>25.7254</v>
      </c>
      <c r="BA63" s="22">
        <v>-1.23932E-2</v>
      </c>
      <c r="BB63" s="22">
        <v>53</v>
      </c>
      <c r="BC63" s="22">
        <v>0.166412</v>
      </c>
      <c r="BD63">
        <f t="shared" si="10"/>
        <v>15.300246913580246</v>
      </c>
      <c r="BE63">
        <f t="shared" si="11"/>
        <v>2.5540855175308641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1.2980700000000001</v>
      </c>
      <c r="H64" s="22">
        <v>5.56515</v>
      </c>
      <c r="I64" s="22">
        <v>-9.1094999999999995E-3</v>
      </c>
      <c r="J64" s="22">
        <v>54</v>
      </c>
      <c r="K64" s="22">
        <v>1.2963899999999999</v>
      </c>
      <c r="L64">
        <f t="shared" si="0"/>
        <v>11.246296296296293</v>
      </c>
      <c r="M64">
        <f t="shared" si="1"/>
        <v>14.598479833333331</v>
      </c>
      <c r="N64" s="9"/>
      <c r="O64" s="22">
        <v>0.17196700000000001</v>
      </c>
      <c r="P64" s="22">
        <v>8.9210799999999999</v>
      </c>
      <c r="Q64" s="22">
        <v>-1.24268E-2</v>
      </c>
      <c r="R64" s="22">
        <v>54</v>
      </c>
      <c r="S64" s="22">
        <v>0.17144799999999999</v>
      </c>
      <c r="T64">
        <f t="shared" si="2"/>
        <v>15.341728395061727</v>
      </c>
      <c r="U64">
        <f t="shared" si="3"/>
        <v>2.63827100691358</v>
      </c>
      <c r="X64" s="9"/>
      <c r="Y64" s="22">
        <v>1.2980700000000001</v>
      </c>
      <c r="Z64" s="22">
        <v>13.9274</v>
      </c>
      <c r="AA64" s="22">
        <v>-8.3953900000000008E-3</v>
      </c>
      <c r="AB64" s="22">
        <v>54</v>
      </c>
      <c r="AC64" s="22">
        <v>1.2972999999999999</v>
      </c>
      <c r="AD64">
        <f t="shared" si="4"/>
        <v>10.364679012345681</v>
      </c>
      <c r="AE64">
        <f t="shared" si="5"/>
        <v>13.454078885555559</v>
      </c>
      <c r="AF64" s="9"/>
      <c r="AG64" s="22">
        <v>0.17196700000000001</v>
      </c>
      <c r="AH64" s="22">
        <v>17.283300000000001</v>
      </c>
      <c r="AI64" s="22">
        <v>-1.23993E-2</v>
      </c>
      <c r="AJ64" s="22">
        <v>54</v>
      </c>
      <c r="AK64" s="22">
        <v>0.17147799999999999</v>
      </c>
      <c r="AL64">
        <f t="shared" si="6"/>
        <v>15.307777777777778</v>
      </c>
      <c r="AM64">
        <f t="shared" si="7"/>
        <v>2.6324326211111111</v>
      </c>
      <c r="AP64" s="9"/>
      <c r="AQ64" s="22">
        <v>1.2980700000000001</v>
      </c>
      <c r="AR64" s="22">
        <v>22.3795</v>
      </c>
      <c r="AS64" s="22">
        <v>-8.0902100000000005E-3</v>
      </c>
      <c r="AT64" s="22">
        <v>54</v>
      </c>
      <c r="AU64" s="22">
        <v>1.2976099999999999</v>
      </c>
      <c r="AV64">
        <f t="shared" si="8"/>
        <v>9.9879135802469143</v>
      </c>
      <c r="AW64">
        <f t="shared" si="9"/>
        <v>12.965010981111112</v>
      </c>
      <c r="AX64" s="9"/>
      <c r="AY64" s="22">
        <v>0.17196700000000001</v>
      </c>
      <c r="AZ64" s="22">
        <v>25.735399999999998</v>
      </c>
      <c r="BA64" s="22">
        <v>-1.2381E-2</v>
      </c>
      <c r="BB64" s="22">
        <v>54</v>
      </c>
      <c r="BC64" s="22">
        <v>0.17144799999999999</v>
      </c>
      <c r="BD64">
        <f t="shared" si="10"/>
        <v>15.285185185185183</v>
      </c>
      <c r="BE64">
        <f t="shared" si="11"/>
        <v>2.6285474407407405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1.2930299999999999</v>
      </c>
      <c r="H65" s="22">
        <v>5.5752199999999998</v>
      </c>
      <c r="I65" s="22">
        <v>-9.1766399999999998E-3</v>
      </c>
      <c r="J65" s="22">
        <v>55</v>
      </c>
      <c r="K65" s="22">
        <v>1.2918099999999999</v>
      </c>
      <c r="L65">
        <f t="shared" si="0"/>
        <v>11.329185185185183</v>
      </c>
      <c r="M65">
        <f t="shared" si="1"/>
        <v>14.648976319999997</v>
      </c>
      <c r="N65" s="9"/>
      <c r="O65" s="22">
        <v>0.17700199999999999</v>
      </c>
      <c r="P65" s="22">
        <v>8.9311500000000006</v>
      </c>
      <c r="Q65" s="22">
        <v>-1.2417600000000001E-2</v>
      </c>
      <c r="R65" s="22">
        <v>55</v>
      </c>
      <c r="S65" s="22">
        <v>0.176453</v>
      </c>
      <c r="T65">
        <f t="shared" si="2"/>
        <v>15.330370370370371</v>
      </c>
      <c r="U65">
        <f t="shared" si="3"/>
        <v>2.7135062162962962</v>
      </c>
      <c r="X65" s="9"/>
      <c r="Y65" s="22">
        <v>1.2930299999999999</v>
      </c>
      <c r="Z65" s="22">
        <v>13.9374</v>
      </c>
      <c r="AA65" s="22">
        <v>-8.4777800000000007E-3</v>
      </c>
      <c r="AB65" s="22">
        <v>55</v>
      </c>
      <c r="AC65" s="22">
        <v>1.2921100000000001</v>
      </c>
      <c r="AD65">
        <f t="shared" si="4"/>
        <v>10.466395061728395</v>
      </c>
      <c r="AE65">
        <f t="shared" si="5"/>
        <v>13.533362806666666</v>
      </c>
      <c r="AF65" s="9"/>
      <c r="AG65" s="22">
        <v>0.17700199999999999</v>
      </c>
      <c r="AH65" s="22">
        <v>17.293299999999999</v>
      </c>
      <c r="AI65" s="22">
        <v>-1.2374899999999999E-2</v>
      </c>
      <c r="AJ65" s="22">
        <v>55</v>
      </c>
      <c r="AK65" s="22">
        <v>0.17654400000000001</v>
      </c>
      <c r="AL65">
        <f t="shared" si="6"/>
        <v>15.277654320987653</v>
      </c>
      <c r="AM65">
        <f t="shared" si="7"/>
        <v>2.7041753701234565</v>
      </c>
      <c r="AP65" s="9"/>
      <c r="AQ65" s="22">
        <v>1.2930299999999999</v>
      </c>
      <c r="AR65" s="22">
        <v>22.389600000000002</v>
      </c>
      <c r="AS65" s="22">
        <v>-8.1909200000000008E-3</v>
      </c>
      <c r="AT65" s="22">
        <v>55</v>
      </c>
      <c r="AU65" s="22">
        <v>1.2927200000000001</v>
      </c>
      <c r="AV65">
        <f t="shared" si="8"/>
        <v>10.112246913580249</v>
      </c>
      <c r="AW65">
        <f t="shared" si="9"/>
        <v>13.075438626666667</v>
      </c>
      <c r="AX65" s="9"/>
      <c r="AY65" s="22">
        <v>0.17700199999999999</v>
      </c>
      <c r="AZ65" s="22">
        <v>25.7455</v>
      </c>
      <c r="BA65" s="22">
        <v>-1.23596E-2</v>
      </c>
      <c r="BB65" s="22">
        <v>55</v>
      </c>
      <c r="BC65" s="22">
        <v>0.176483</v>
      </c>
      <c r="BD65">
        <f t="shared" si="10"/>
        <v>15.258765432098766</v>
      </c>
      <c r="BE65">
        <f t="shared" si="11"/>
        <v>2.7008319990123457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1.28799</v>
      </c>
      <c r="H66" s="22">
        <v>5.5853000000000002</v>
      </c>
      <c r="I66" s="22">
        <v>-9.2437700000000001E-3</v>
      </c>
      <c r="J66" s="22">
        <v>56</v>
      </c>
      <c r="K66" s="22">
        <v>1.2869299999999999</v>
      </c>
      <c r="L66">
        <f t="shared" si="0"/>
        <v>11.412061728395061</v>
      </c>
      <c r="M66">
        <f t="shared" si="1"/>
        <v>14.698621385555555</v>
      </c>
      <c r="N66" s="9"/>
      <c r="O66" s="22">
        <v>0.182037</v>
      </c>
      <c r="P66" s="22">
        <v>8.9412199999999995</v>
      </c>
      <c r="Q66" s="22">
        <v>-1.2417600000000001E-2</v>
      </c>
      <c r="R66" s="22">
        <v>56</v>
      </c>
      <c r="S66" s="22">
        <v>0.18157999999999999</v>
      </c>
      <c r="T66">
        <f t="shared" si="2"/>
        <v>15.330370370370371</v>
      </c>
      <c r="U66">
        <f t="shared" si="3"/>
        <v>2.7906946311111112</v>
      </c>
      <c r="X66" s="9"/>
      <c r="Y66" s="22">
        <v>1.28799</v>
      </c>
      <c r="Z66" s="22">
        <v>13.9475</v>
      </c>
      <c r="AA66" s="22">
        <v>-8.5632299999999998E-3</v>
      </c>
      <c r="AB66" s="22">
        <v>56</v>
      </c>
      <c r="AC66" s="22">
        <v>1.2869299999999999</v>
      </c>
      <c r="AD66">
        <f t="shared" si="4"/>
        <v>10.571888888888887</v>
      </c>
      <c r="AE66">
        <f t="shared" si="5"/>
        <v>13.616487169999997</v>
      </c>
      <c r="AF66" s="9"/>
      <c r="AG66" s="22">
        <v>0.182037</v>
      </c>
      <c r="AH66" s="22">
        <v>17.3034</v>
      </c>
      <c r="AI66" s="22">
        <v>-1.23535E-2</v>
      </c>
      <c r="AJ66" s="22">
        <v>56</v>
      </c>
      <c r="AK66" s="22">
        <v>0.18157999999999999</v>
      </c>
      <c r="AL66">
        <f t="shared" si="6"/>
        <v>15.251234567901234</v>
      </c>
      <c r="AM66">
        <f t="shared" si="7"/>
        <v>2.7762889870370371</v>
      </c>
      <c r="AP66" s="9"/>
      <c r="AQ66" s="22">
        <v>1.28799</v>
      </c>
      <c r="AR66" s="22">
        <v>22.399699999999999</v>
      </c>
      <c r="AS66" s="22">
        <v>-8.2855199999999993E-3</v>
      </c>
      <c r="AT66" s="22">
        <v>56</v>
      </c>
      <c r="AU66" s="22">
        <v>1.2875399999999999</v>
      </c>
      <c r="AV66">
        <f t="shared" si="8"/>
        <v>10.229037037037035</v>
      </c>
      <c r="AW66">
        <f t="shared" si="9"/>
        <v>13.17489741333333</v>
      </c>
      <c r="AX66" s="9"/>
      <c r="AY66" s="22">
        <v>0.182037</v>
      </c>
      <c r="AZ66" s="22">
        <v>25.755600000000001</v>
      </c>
      <c r="BA66" s="22">
        <v>-1.2335199999999999E-2</v>
      </c>
      <c r="BB66" s="22">
        <v>56</v>
      </c>
      <c r="BC66" s="22">
        <v>0.18151900000000001</v>
      </c>
      <c r="BD66">
        <f t="shared" si="10"/>
        <v>15.228641975308641</v>
      </c>
      <c r="BE66">
        <f t="shared" si="11"/>
        <v>2.7721762992592591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1.2829600000000001</v>
      </c>
      <c r="H67" s="22">
        <v>5.59537</v>
      </c>
      <c r="I67" s="22">
        <v>-9.3048100000000002E-3</v>
      </c>
      <c r="J67" s="22">
        <v>57</v>
      </c>
      <c r="K67" s="22">
        <v>1.2820400000000001</v>
      </c>
      <c r="L67">
        <f t="shared" si="0"/>
        <v>11.487419753086421</v>
      </c>
      <c r="M67">
        <f t="shared" si="1"/>
        <v>14.737900046419755</v>
      </c>
      <c r="N67" s="9"/>
      <c r="O67" s="22">
        <v>0.18707299999999999</v>
      </c>
      <c r="P67" s="22">
        <v>8.9512900000000002</v>
      </c>
      <c r="Q67" s="22">
        <v>-1.24054E-2</v>
      </c>
      <c r="R67" s="22">
        <v>57</v>
      </c>
      <c r="S67" s="22">
        <v>0.186554</v>
      </c>
      <c r="T67">
        <f t="shared" si="2"/>
        <v>15.315308641975308</v>
      </c>
      <c r="U67">
        <f t="shared" si="3"/>
        <v>2.8650807335802466</v>
      </c>
      <c r="X67" s="9"/>
      <c r="Y67" s="22">
        <v>1.2829600000000001</v>
      </c>
      <c r="Z67" s="22">
        <v>13.957599999999999</v>
      </c>
      <c r="AA67" s="22">
        <v>-8.6425800000000004E-3</v>
      </c>
      <c r="AB67" s="22">
        <v>57</v>
      </c>
      <c r="AC67" s="22">
        <v>1.2820400000000001</v>
      </c>
      <c r="AD67">
        <f t="shared" si="4"/>
        <v>10.669851851851853</v>
      </c>
      <c r="AE67">
        <f t="shared" si="5"/>
        <v>13.688993131851854</v>
      </c>
      <c r="AF67" s="9"/>
      <c r="AG67" s="22">
        <v>0.18707299999999999</v>
      </c>
      <c r="AH67" s="22">
        <v>17.313500000000001</v>
      </c>
      <c r="AI67" s="22">
        <v>-1.23383E-2</v>
      </c>
      <c r="AJ67" s="22">
        <v>57</v>
      </c>
      <c r="AK67" s="22">
        <v>0.186584</v>
      </c>
      <c r="AL67">
        <f t="shared" si="6"/>
        <v>15.232469135802468</v>
      </c>
      <c r="AM67">
        <f t="shared" si="7"/>
        <v>2.8495836986419749</v>
      </c>
      <c r="AP67" s="9"/>
      <c r="AQ67" s="22">
        <v>1.2829600000000001</v>
      </c>
      <c r="AR67" s="22">
        <v>22.409700000000001</v>
      </c>
      <c r="AS67" s="22">
        <v>-8.3770800000000003E-3</v>
      </c>
      <c r="AT67" s="22">
        <v>57</v>
      </c>
      <c r="AU67" s="22">
        <v>1.2817400000000001</v>
      </c>
      <c r="AV67">
        <f t="shared" si="8"/>
        <v>10.342074074074073</v>
      </c>
      <c r="AW67">
        <f t="shared" si="9"/>
        <v>13.268467354074074</v>
      </c>
      <c r="AX67" s="9"/>
      <c r="AY67" s="22">
        <v>0.18707299999999999</v>
      </c>
      <c r="AZ67" s="22">
        <v>25.765699999999999</v>
      </c>
      <c r="BA67" s="22">
        <v>-1.23169E-2</v>
      </c>
      <c r="BB67" s="22">
        <v>57</v>
      </c>
      <c r="BC67" s="22">
        <v>0.186554</v>
      </c>
      <c r="BD67">
        <f t="shared" si="10"/>
        <v>15.206049382716049</v>
      </c>
      <c r="BE67">
        <f t="shared" si="11"/>
        <v>2.8446412761728395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1.2779199999999999</v>
      </c>
      <c r="H68" s="22">
        <v>5.6054399999999998</v>
      </c>
      <c r="I68" s="22">
        <v>-9.3688999999999995E-3</v>
      </c>
      <c r="J68" s="22">
        <v>58</v>
      </c>
      <c r="K68" s="22">
        <v>1.2771600000000001</v>
      </c>
      <c r="L68">
        <f t="shared" si="0"/>
        <v>11.566543209876542</v>
      </c>
      <c r="M68">
        <f t="shared" si="1"/>
        <v>14.781116898765431</v>
      </c>
      <c r="N68" s="9"/>
      <c r="O68" s="22">
        <v>0.192108</v>
      </c>
      <c r="P68" s="22">
        <v>8.9613600000000009</v>
      </c>
      <c r="Q68" s="22">
        <v>-1.24023E-2</v>
      </c>
      <c r="R68" s="22">
        <v>58</v>
      </c>
      <c r="S68" s="22">
        <v>0.19168099999999999</v>
      </c>
      <c r="T68">
        <f t="shared" si="2"/>
        <v>15.311481481481479</v>
      </c>
      <c r="U68">
        <f t="shared" si="3"/>
        <v>2.9414580844444442</v>
      </c>
      <c r="X68" s="9"/>
      <c r="Y68" s="22">
        <v>1.2779199999999999</v>
      </c>
      <c r="Z68" s="22">
        <v>13.967599999999999</v>
      </c>
      <c r="AA68" s="22">
        <v>-8.7249800000000002E-3</v>
      </c>
      <c r="AB68" s="22">
        <v>58</v>
      </c>
      <c r="AC68" s="22">
        <v>1.2768600000000001</v>
      </c>
      <c r="AD68">
        <f t="shared" si="4"/>
        <v>10.77158024691358</v>
      </c>
      <c r="AE68">
        <f t="shared" si="5"/>
        <v>13.765217829135802</v>
      </c>
      <c r="AF68" s="9"/>
      <c r="AG68" s="22">
        <v>0.192108</v>
      </c>
      <c r="AH68" s="22">
        <v>17.323599999999999</v>
      </c>
      <c r="AI68" s="22">
        <v>-1.23322E-2</v>
      </c>
      <c r="AJ68" s="22">
        <v>58</v>
      </c>
      <c r="AK68" s="22">
        <v>0.19162000000000001</v>
      </c>
      <c r="AL68">
        <f t="shared" si="6"/>
        <v>15.224938271604938</v>
      </c>
      <c r="AM68">
        <f t="shared" si="7"/>
        <v>2.9248324414814815</v>
      </c>
      <c r="AP68" s="9"/>
      <c r="AQ68" s="22">
        <v>1.2779199999999999</v>
      </c>
      <c r="AR68" s="22">
        <v>22.419799999999999</v>
      </c>
      <c r="AS68" s="22">
        <v>-8.4655800000000003E-3</v>
      </c>
      <c r="AT68" s="22">
        <v>58</v>
      </c>
      <c r="AU68" s="22">
        <v>1.2768600000000001</v>
      </c>
      <c r="AV68">
        <f t="shared" si="8"/>
        <v>10.451333333333332</v>
      </c>
      <c r="AW68">
        <f t="shared" si="9"/>
        <v>13.355967893333332</v>
      </c>
      <c r="AX68" s="9"/>
      <c r="AY68" s="22">
        <v>0.192108</v>
      </c>
      <c r="AZ68" s="22">
        <v>25.775700000000001</v>
      </c>
      <c r="BA68" s="22">
        <v>-1.23138E-2</v>
      </c>
      <c r="BB68" s="22">
        <v>58</v>
      </c>
      <c r="BC68" s="22">
        <v>0.19164999999999999</v>
      </c>
      <c r="BD68">
        <f t="shared" si="10"/>
        <v>15.202222222222222</v>
      </c>
      <c r="BE68">
        <f t="shared" si="11"/>
        <v>2.9204685066666665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1.2728900000000001</v>
      </c>
      <c r="H69" s="22">
        <v>5.6155099999999996</v>
      </c>
      <c r="I69" s="22">
        <v>-9.4177199999999992E-3</v>
      </c>
      <c r="J69" s="22">
        <v>59</v>
      </c>
      <c r="K69" s="22">
        <v>1.2716700000000001</v>
      </c>
      <c r="L69">
        <f t="shared" si="0"/>
        <v>11.626814814814814</v>
      </c>
      <c r="M69">
        <f t="shared" si="1"/>
        <v>14.799656309629629</v>
      </c>
      <c r="N69" s="9"/>
      <c r="O69" s="22">
        <v>0.19714400000000001</v>
      </c>
      <c r="P69" s="22">
        <v>8.9714299999999998</v>
      </c>
      <c r="Q69" s="22">
        <v>-1.24023E-2</v>
      </c>
      <c r="R69" s="22">
        <v>59</v>
      </c>
      <c r="S69" s="22">
        <v>0.196686</v>
      </c>
      <c r="T69">
        <f t="shared" si="2"/>
        <v>15.311481481481479</v>
      </c>
      <c r="U69">
        <f t="shared" si="3"/>
        <v>3.0185667051851848</v>
      </c>
      <c r="X69" s="9"/>
      <c r="Y69" s="22">
        <v>1.2728900000000001</v>
      </c>
      <c r="Z69" s="22">
        <v>13.9777</v>
      </c>
      <c r="AA69" s="22">
        <v>-8.8012699999999999E-3</v>
      </c>
      <c r="AB69" s="22">
        <v>59</v>
      </c>
      <c r="AC69" s="22">
        <v>1.2716700000000001</v>
      </c>
      <c r="AD69">
        <f t="shared" si="4"/>
        <v>10.865765432098764</v>
      </c>
      <c r="AE69">
        <f t="shared" si="5"/>
        <v>13.830924160864196</v>
      </c>
      <c r="AF69" s="9"/>
      <c r="AG69" s="22">
        <v>0.19714400000000001</v>
      </c>
      <c r="AH69" s="22">
        <v>17.333600000000001</v>
      </c>
      <c r="AI69" s="22">
        <v>-1.23169E-2</v>
      </c>
      <c r="AJ69" s="22">
        <v>59</v>
      </c>
      <c r="AK69" s="22">
        <v>0.196655</v>
      </c>
      <c r="AL69">
        <f t="shared" si="6"/>
        <v>15.206049382716049</v>
      </c>
      <c r="AM69">
        <f t="shared" si="7"/>
        <v>2.9977813995061728</v>
      </c>
      <c r="AP69" s="9"/>
      <c r="AQ69" s="22">
        <v>1.2728900000000001</v>
      </c>
      <c r="AR69" s="22">
        <v>22.4299</v>
      </c>
      <c r="AS69" s="22">
        <v>-8.5632299999999998E-3</v>
      </c>
      <c r="AT69" s="22">
        <v>59</v>
      </c>
      <c r="AU69" s="22">
        <v>1.27197</v>
      </c>
      <c r="AV69">
        <f t="shared" si="8"/>
        <v>10.571888888888887</v>
      </c>
      <c r="AW69">
        <f t="shared" si="9"/>
        <v>13.456851647777777</v>
      </c>
      <c r="AX69" s="9"/>
      <c r="AY69" s="22">
        <v>0.19714400000000001</v>
      </c>
      <c r="AZ69" s="22">
        <v>25.785799999999998</v>
      </c>
      <c r="BA69" s="22">
        <v>-1.23138E-2</v>
      </c>
      <c r="BB69" s="22">
        <v>59</v>
      </c>
      <c r="BC69" s="22">
        <v>0.196716</v>
      </c>
      <c r="BD69">
        <f t="shared" si="10"/>
        <v>15.202222222222222</v>
      </c>
      <c r="BE69">
        <f t="shared" si="11"/>
        <v>2.9970268977777779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1.2678499999999999</v>
      </c>
      <c r="H70" s="22">
        <v>5.6255800000000002</v>
      </c>
      <c r="I70" s="22">
        <v>-9.47571E-3</v>
      </c>
      <c r="J70" s="22">
        <v>60</v>
      </c>
      <c r="K70" s="22">
        <v>1.26678</v>
      </c>
      <c r="L70">
        <f t="shared" si="0"/>
        <v>11.698407407407407</v>
      </c>
      <c r="M70">
        <f t="shared" si="1"/>
        <v>14.831825831481479</v>
      </c>
      <c r="N70" s="9"/>
      <c r="O70" s="22">
        <v>0.202179</v>
      </c>
      <c r="P70" s="22">
        <v>8.9815000000000005</v>
      </c>
      <c r="Q70" s="22">
        <v>-1.23993E-2</v>
      </c>
      <c r="R70" s="22">
        <v>60</v>
      </c>
      <c r="S70" s="22">
        <v>0.20169100000000001</v>
      </c>
      <c r="T70">
        <f t="shared" si="2"/>
        <v>15.307777777777778</v>
      </c>
      <c r="U70">
        <f t="shared" si="3"/>
        <v>3.0949112033333335</v>
      </c>
      <c r="X70" s="9"/>
      <c r="Y70" s="22">
        <v>1.2678499999999999</v>
      </c>
      <c r="Z70" s="22">
        <v>13.9878</v>
      </c>
      <c r="AA70" s="22">
        <v>-8.8836699999999998E-3</v>
      </c>
      <c r="AB70" s="22">
        <v>60</v>
      </c>
      <c r="AC70" s="22">
        <v>1.26678</v>
      </c>
      <c r="AD70">
        <f t="shared" si="4"/>
        <v>10.967493827160492</v>
      </c>
      <c r="AE70">
        <f t="shared" si="5"/>
        <v>13.905137048765429</v>
      </c>
      <c r="AF70" s="9"/>
      <c r="AG70" s="22">
        <v>0.202179</v>
      </c>
      <c r="AH70" s="22">
        <v>17.343699999999998</v>
      </c>
      <c r="AI70" s="22">
        <v>-1.23169E-2</v>
      </c>
      <c r="AJ70" s="22">
        <v>60</v>
      </c>
      <c r="AK70" s="22">
        <v>0.20172100000000001</v>
      </c>
      <c r="AL70">
        <f t="shared" si="6"/>
        <v>15.206049382716049</v>
      </c>
      <c r="AM70">
        <f t="shared" si="7"/>
        <v>3.0743438581481479</v>
      </c>
      <c r="AP70" s="9"/>
      <c r="AQ70" s="22">
        <v>1.2678499999999999</v>
      </c>
      <c r="AR70" s="22">
        <v>22.44</v>
      </c>
      <c r="AS70" s="22">
        <v>-8.65784E-3</v>
      </c>
      <c r="AT70" s="22">
        <v>60</v>
      </c>
      <c r="AU70" s="22">
        <v>1.2664800000000001</v>
      </c>
      <c r="AV70">
        <f t="shared" si="8"/>
        <v>10.688691358024689</v>
      </c>
      <c r="AW70">
        <f t="shared" si="9"/>
        <v>13.551657338271601</v>
      </c>
      <c r="AX70" s="9"/>
      <c r="AY70" s="22">
        <v>0.202179</v>
      </c>
      <c r="AZ70" s="22">
        <v>25.7959</v>
      </c>
      <c r="BA70" s="22">
        <v>-1.23108E-2</v>
      </c>
      <c r="BB70" s="22">
        <v>60</v>
      </c>
      <c r="BC70" s="22">
        <v>0.20172100000000001</v>
      </c>
      <c r="BD70">
        <f t="shared" si="10"/>
        <v>15.198518518518517</v>
      </c>
      <c r="BE70">
        <f t="shared" si="11"/>
        <v>3.0728212755555551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1.2628200000000001</v>
      </c>
      <c r="H71" s="22">
        <v>5.63565</v>
      </c>
      <c r="I71" s="22">
        <v>-9.5245399999999997E-3</v>
      </c>
      <c r="J71" s="22">
        <v>61</v>
      </c>
      <c r="K71" s="22">
        <v>1.2619</v>
      </c>
      <c r="L71">
        <f t="shared" si="0"/>
        <v>11.75869135802469</v>
      </c>
      <c r="M71">
        <f t="shared" si="1"/>
        <v>14.849110620740738</v>
      </c>
      <c r="N71" s="9"/>
      <c r="O71" s="22">
        <v>0.20721400000000001</v>
      </c>
      <c r="P71" s="22">
        <v>8.9915699999999994</v>
      </c>
      <c r="Q71" s="22">
        <v>-1.2390099999999999E-2</v>
      </c>
      <c r="R71" s="22">
        <v>61</v>
      </c>
      <c r="S71" s="22">
        <v>0.20669599999999999</v>
      </c>
      <c r="T71">
        <f t="shared" si="2"/>
        <v>15.296419753086418</v>
      </c>
      <c r="U71">
        <f t="shared" si="3"/>
        <v>3.1696323227160494</v>
      </c>
      <c r="X71" s="9"/>
      <c r="Y71" s="22">
        <v>1.2628200000000001</v>
      </c>
      <c r="Z71" s="22">
        <v>13.9979</v>
      </c>
      <c r="AA71" s="22">
        <v>-8.9569100000000002E-3</v>
      </c>
      <c r="AB71" s="22">
        <v>61</v>
      </c>
      <c r="AC71" s="22">
        <v>1.2619</v>
      </c>
      <c r="AD71">
        <f t="shared" si="4"/>
        <v>11.057913580246915</v>
      </c>
      <c r="AE71">
        <f t="shared" si="5"/>
        <v>13.96415442740741</v>
      </c>
      <c r="AF71" s="9"/>
      <c r="AG71" s="22">
        <v>0.20721400000000001</v>
      </c>
      <c r="AH71" s="22">
        <v>17.3538</v>
      </c>
      <c r="AI71" s="22">
        <v>-1.23138E-2</v>
      </c>
      <c r="AJ71" s="22">
        <v>61</v>
      </c>
      <c r="AK71" s="22">
        <v>0.20672599999999999</v>
      </c>
      <c r="AL71">
        <f t="shared" si="6"/>
        <v>15.202222222222222</v>
      </c>
      <c r="AM71">
        <f t="shared" si="7"/>
        <v>3.1501132755555554</v>
      </c>
      <c r="AP71" s="9"/>
      <c r="AQ71" s="22">
        <v>1.2628200000000001</v>
      </c>
      <c r="AR71" s="22">
        <v>22.45</v>
      </c>
      <c r="AS71" s="22">
        <v>-8.7554899999999995E-3</v>
      </c>
      <c r="AT71" s="22">
        <v>61</v>
      </c>
      <c r="AU71" s="22">
        <v>1.2619</v>
      </c>
      <c r="AV71">
        <f t="shared" si="8"/>
        <v>10.809246913580246</v>
      </c>
      <c r="AW71">
        <f t="shared" si="9"/>
        <v>13.650133187407407</v>
      </c>
      <c r="AX71" s="9"/>
      <c r="AY71" s="22">
        <v>0.20721400000000001</v>
      </c>
      <c r="AZ71" s="22">
        <v>25.805900000000001</v>
      </c>
      <c r="BA71" s="22">
        <v>-1.23077E-2</v>
      </c>
      <c r="BB71" s="22">
        <v>61</v>
      </c>
      <c r="BC71" s="22">
        <v>0.20669599999999999</v>
      </c>
      <c r="BD71">
        <f t="shared" si="10"/>
        <v>15.19469135802469</v>
      </c>
      <c r="BE71">
        <f t="shared" si="11"/>
        <v>3.1485527750617281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1.2577799999999999</v>
      </c>
      <c r="H72" s="22">
        <v>5.6457199999999998</v>
      </c>
      <c r="I72" s="22">
        <v>-9.5733599999999995E-3</v>
      </c>
      <c r="J72" s="22">
        <v>62</v>
      </c>
      <c r="K72" s="22">
        <v>1.25702</v>
      </c>
      <c r="L72">
        <f t="shared" si="0"/>
        <v>11.818962962962962</v>
      </c>
      <c r="M72">
        <f t="shared" si="1"/>
        <v>14.865655235555552</v>
      </c>
      <c r="N72" s="9"/>
      <c r="O72" s="22">
        <v>0.21224999999999999</v>
      </c>
      <c r="P72" s="22">
        <v>9.0016400000000001</v>
      </c>
      <c r="Q72" s="22">
        <v>-1.2371800000000001E-2</v>
      </c>
      <c r="R72" s="22">
        <v>62</v>
      </c>
      <c r="S72" s="22">
        <v>0.211731</v>
      </c>
      <c r="T72">
        <f t="shared" si="2"/>
        <v>15.273827160493827</v>
      </c>
      <c r="U72">
        <f t="shared" si="3"/>
        <v>3.2418698148148146</v>
      </c>
      <c r="X72" s="9"/>
      <c r="Y72" s="22">
        <v>1.2577799999999999</v>
      </c>
      <c r="Z72" s="22">
        <v>14.007899999999999</v>
      </c>
      <c r="AA72" s="22">
        <v>-9.0393100000000001E-3</v>
      </c>
      <c r="AB72" s="22">
        <v>62</v>
      </c>
      <c r="AC72" s="22">
        <v>1.25641</v>
      </c>
      <c r="AD72">
        <f t="shared" si="4"/>
        <v>11.159641975308642</v>
      </c>
      <c r="AE72">
        <f t="shared" si="5"/>
        <v>14.036374483703701</v>
      </c>
      <c r="AF72" s="9"/>
      <c r="AG72" s="22">
        <v>0.21224999999999999</v>
      </c>
      <c r="AH72" s="22">
        <v>17.363800000000001</v>
      </c>
      <c r="AI72" s="22">
        <v>-1.23077E-2</v>
      </c>
      <c r="AJ72" s="22">
        <v>62</v>
      </c>
      <c r="AK72" s="22">
        <v>0.211731</v>
      </c>
      <c r="AL72">
        <f t="shared" si="6"/>
        <v>15.19469135802469</v>
      </c>
      <c r="AM72">
        <f t="shared" si="7"/>
        <v>3.2250732407407403</v>
      </c>
      <c r="AP72" s="9"/>
      <c r="AQ72" s="22">
        <v>1.2577799999999999</v>
      </c>
      <c r="AR72" s="22">
        <v>22.460100000000001</v>
      </c>
      <c r="AS72" s="22">
        <v>-8.8439899999999995E-3</v>
      </c>
      <c r="AT72" s="22">
        <v>62</v>
      </c>
      <c r="AU72" s="22">
        <v>1.25641</v>
      </c>
      <c r="AV72">
        <f t="shared" si="8"/>
        <v>10.918506172839505</v>
      </c>
      <c r="AW72">
        <f t="shared" si="9"/>
        <v>13.733078694074072</v>
      </c>
      <c r="AX72" s="9"/>
      <c r="AY72" s="22">
        <v>0.21224999999999999</v>
      </c>
      <c r="AZ72" s="22">
        <v>25.815999999999999</v>
      </c>
      <c r="BA72" s="22">
        <v>-1.2295499999999999E-2</v>
      </c>
      <c r="BB72" s="22">
        <v>62</v>
      </c>
      <c r="BC72" s="22">
        <v>0.21179200000000001</v>
      </c>
      <c r="BD72">
        <f t="shared" si="10"/>
        <v>15.179629629629629</v>
      </c>
      <c r="BE72">
        <f t="shared" si="11"/>
        <v>3.2218763888888886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1.25275</v>
      </c>
      <c r="H73" s="22">
        <v>5.6557899999999997</v>
      </c>
      <c r="I73" s="22">
        <v>-9.6282999999999994E-3</v>
      </c>
      <c r="J73" s="22">
        <v>63</v>
      </c>
      <c r="K73" s="22">
        <v>1.25183</v>
      </c>
      <c r="L73">
        <f t="shared" si="0"/>
        <v>11.886790123456787</v>
      </c>
      <c r="M73">
        <f t="shared" si="1"/>
        <v>14.89117632716049</v>
      </c>
      <c r="N73" s="9"/>
      <c r="O73" s="22">
        <v>0.21728500000000001</v>
      </c>
      <c r="P73" s="22">
        <v>9.0117200000000004</v>
      </c>
      <c r="Q73" s="22">
        <v>-1.23596E-2</v>
      </c>
      <c r="R73" s="22">
        <v>63</v>
      </c>
      <c r="S73" s="22">
        <v>0.216858</v>
      </c>
      <c r="T73">
        <f t="shared" si="2"/>
        <v>15.258765432098766</v>
      </c>
      <c r="U73">
        <f t="shared" si="3"/>
        <v>3.3155008469135803</v>
      </c>
      <c r="X73" s="9"/>
      <c r="Y73" s="22">
        <v>1.25275</v>
      </c>
      <c r="Z73" s="22">
        <v>14.018000000000001</v>
      </c>
      <c r="AA73" s="22">
        <v>-9.1033899999999994E-3</v>
      </c>
      <c r="AB73" s="22">
        <v>63</v>
      </c>
      <c r="AC73" s="22">
        <v>1.25214</v>
      </c>
      <c r="AD73">
        <f t="shared" si="4"/>
        <v>11.238753086419752</v>
      </c>
      <c r="AE73">
        <f t="shared" si="5"/>
        <v>14.079347929012345</v>
      </c>
      <c r="AF73" s="9"/>
      <c r="AG73" s="22">
        <v>0.21728500000000001</v>
      </c>
      <c r="AH73" s="22">
        <v>17.373899999999999</v>
      </c>
      <c r="AI73" s="22">
        <v>-1.23108E-2</v>
      </c>
      <c r="AJ73" s="22">
        <v>63</v>
      </c>
      <c r="AK73" s="22">
        <v>0.21682699999999999</v>
      </c>
      <c r="AL73">
        <f t="shared" si="6"/>
        <v>15.198518518518517</v>
      </c>
      <c r="AM73">
        <f t="shared" si="7"/>
        <v>3.3024100962962959</v>
      </c>
      <c r="AP73" s="9"/>
      <c r="AQ73" s="22">
        <v>1.25275</v>
      </c>
      <c r="AR73" s="22">
        <v>22.470199999999998</v>
      </c>
      <c r="AS73" s="22">
        <v>-8.9202900000000009E-3</v>
      </c>
      <c r="AT73" s="22">
        <v>63</v>
      </c>
      <c r="AU73" s="22">
        <v>1.25153</v>
      </c>
      <c r="AV73">
        <f t="shared" si="8"/>
        <v>11.012703703703703</v>
      </c>
      <c r="AW73">
        <f t="shared" si="9"/>
        <v>13.796164564814815</v>
      </c>
      <c r="AX73" s="9"/>
      <c r="AY73" s="22">
        <v>0.21728500000000001</v>
      </c>
      <c r="AZ73" s="22">
        <v>25.8261</v>
      </c>
      <c r="BA73" s="22">
        <v>-1.2286399999999999E-2</v>
      </c>
      <c r="BB73" s="22">
        <v>63</v>
      </c>
      <c r="BC73" s="22">
        <v>0.21676599999999999</v>
      </c>
      <c r="BD73">
        <f t="shared" si="10"/>
        <v>15.168395061728393</v>
      </c>
      <c r="BE73">
        <f t="shared" si="11"/>
        <v>3.2958647209876539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1.2477100000000001</v>
      </c>
      <c r="H74" s="22">
        <v>5.6658600000000003</v>
      </c>
      <c r="I74" s="22">
        <v>-9.6740699999999999E-3</v>
      </c>
      <c r="J74" s="22">
        <v>64</v>
      </c>
      <c r="K74" s="22">
        <v>1.24664</v>
      </c>
      <c r="L74">
        <f t="shared" si="0"/>
        <v>11.943296296296296</v>
      </c>
      <c r="M74">
        <f t="shared" si="1"/>
        <v>14.901770221851853</v>
      </c>
      <c r="N74" s="9"/>
      <c r="O74" s="22">
        <v>0.22232099999999999</v>
      </c>
      <c r="P74" s="22">
        <v>9.0217899999999993</v>
      </c>
      <c r="Q74" s="22">
        <v>-1.23444E-2</v>
      </c>
      <c r="R74" s="22">
        <v>64</v>
      </c>
      <c r="S74" s="22">
        <v>0.221863</v>
      </c>
      <c r="T74">
        <f t="shared" si="2"/>
        <v>15.239999999999998</v>
      </c>
      <c r="U74">
        <f t="shared" si="3"/>
        <v>3.3881720399999997</v>
      </c>
      <c r="X74" s="9"/>
      <c r="Y74" s="22">
        <v>1.2477100000000001</v>
      </c>
      <c r="Z74" s="22">
        <v>14.0281</v>
      </c>
      <c r="AA74" s="22">
        <v>-9.1766399999999998E-3</v>
      </c>
      <c r="AB74" s="22">
        <v>64</v>
      </c>
      <c r="AC74" s="22">
        <v>1.24695</v>
      </c>
      <c r="AD74">
        <f t="shared" si="4"/>
        <v>11.329185185185183</v>
      </c>
      <c r="AE74">
        <f t="shared" si="5"/>
        <v>14.135537647407407</v>
      </c>
      <c r="AF74" s="9"/>
      <c r="AG74" s="22">
        <v>0.22232099999999999</v>
      </c>
      <c r="AH74" s="22">
        <v>17.384</v>
      </c>
      <c r="AI74" s="22">
        <v>-1.23047E-2</v>
      </c>
      <c r="AJ74" s="22">
        <v>64</v>
      </c>
      <c r="AK74" s="22">
        <v>0.221832</v>
      </c>
      <c r="AL74">
        <f t="shared" si="6"/>
        <v>15.190987654320987</v>
      </c>
      <c r="AM74">
        <f t="shared" si="7"/>
        <v>3.3772755662962961</v>
      </c>
      <c r="AP74" s="9"/>
      <c r="AQ74" s="22">
        <v>1.2477100000000001</v>
      </c>
      <c r="AR74" s="22">
        <v>22.4802</v>
      </c>
      <c r="AS74" s="22">
        <v>-8.9874299999999994E-3</v>
      </c>
      <c r="AT74" s="22">
        <v>64</v>
      </c>
      <c r="AU74" s="22">
        <v>1.24695</v>
      </c>
      <c r="AV74">
        <f t="shared" si="8"/>
        <v>11.095592592592592</v>
      </c>
      <c r="AW74">
        <f t="shared" si="9"/>
        <v>13.844081833703704</v>
      </c>
      <c r="AX74" s="9"/>
      <c r="AY74" s="22">
        <v>0.22232099999999999</v>
      </c>
      <c r="AZ74" s="22">
        <v>25.836200000000002</v>
      </c>
      <c r="BA74" s="22">
        <v>-1.22711E-2</v>
      </c>
      <c r="BB74" s="22">
        <v>64</v>
      </c>
      <c r="BC74" s="22">
        <v>0.221863</v>
      </c>
      <c r="BD74">
        <f t="shared" si="10"/>
        <v>15.149506172839505</v>
      </c>
      <c r="BE74">
        <f t="shared" si="11"/>
        <v>3.3680533618518513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1.24268</v>
      </c>
      <c r="H75" s="22">
        <v>5.6759300000000001</v>
      </c>
      <c r="I75" s="22">
        <v>-9.7228999999999996E-3</v>
      </c>
      <c r="J75" s="22">
        <v>65</v>
      </c>
      <c r="K75" s="22">
        <v>1.24176</v>
      </c>
      <c r="L75">
        <f t="shared" si="0"/>
        <v>12.003580246913579</v>
      </c>
      <c r="M75">
        <f t="shared" si="1"/>
        <v>14.916609101234567</v>
      </c>
      <c r="N75" s="9"/>
      <c r="O75" s="22">
        <v>0.227356</v>
      </c>
      <c r="P75" s="22">
        <v>9.03186</v>
      </c>
      <c r="Q75" s="22">
        <v>-1.23169E-2</v>
      </c>
      <c r="R75" s="22">
        <v>65</v>
      </c>
      <c r="S75" s="22">
        <v>0.22683700000000001</v>
      </c>
      <c r="T75">
        <f t="shared" si="2"/>
        <v>15.206049382716049</v>
      </c>
      <c r="U75">
        <f t="shared" si="3"/>
        <v>3.4571865634567902</v>
      </c>
      <c r="X75" s="9"/>
      <c r="Y75" s="22">
        <v>1.24268</v>
      </c>
      <c r="Z75" s="22">
        <v>14.0381</v>
      </c>
      <c r="AA75" s="22">
        <v>-9.2407199999999991E-3</v>
      </c>
      <c r="AB75" s="22">
        <v>65</v>
      </c>
      <c r="AC75" s="22">
        <v>1.24176</v>
      </c>
      <c r="AD75">
        <f t="shared" si="4"/>
        <v>11.408296296296294</v>
      </c>
      <c r="AE75">
        <f t="shared" si="5"/>
        <v>14.176861641481478</v>
      </c>
      <c r="AF75" s="9"/>
      <c r="AG75" s="22">
        <v>0.227356</v>
      </c>
      <c r="AH75" s="22">
        <v>17.394100000000002</v>
      </c>
      <c r="AI75" s="22">
        <v>-1.23077E-2</v>
      </c>
      <c r="AJ75" s="22">
        <v>65</v>
      </c>
      <c r="AK75" s="22">
        <v>0.22680700000000001</v>
      </c>
      <c r="AL75">
        <f t="shared" si="6"/>
        <v>15.19469135802469</v>
      </c>
      <c r="AM75">
        <f t="shared" si="7"/>
        <v>3.4546042483950612</v>
      </c>
      <c r="AP75" s="9"/>
      <c r="AQ75" s="22">
        <v>1.24268</v>
      </c>
      <c r="AR75" s="22">
        <v>22.490300000000001</v>
      </c>
      <c r="AS75" s="22">
        <v>-9.0576200000000006E-3</v>
      </c>
      <c r="AT75" s="22">
        <v>65</v>
      </c>
      <c r="AU75" s="22">
        <v>1.24176</v>
      </c>
      <c r="AV75">
        <f t="shared" si="8"/>
        <v>11.182246913580247</v>
      </c>
      <c r="AW75">
        <f t="shared" si="9"/>
        <v>13.895954594567902</v>
      </c>
      <c r="AX75" s="9"/>
      <c r="AY75" s="22">
        <v>0.227356</v>
      </c>
      <c r="AZ75" s="22">
        <v>25.8462</v>
      </c>
      <c r="BA75" s="22">
        <v>-1.22711E-2</v>
      </c>
      <c r="BB75" s="22">
        <v>65</v>
      </c>
      <c r="BC75" s="22">
        <v>0.22686799999999999</v>
      </c>
      <c r="BD75">
        <f t="shared" si="10"/>
        <v>15.149506172839505</v>
      </c>
      <c r="BE75">
        <f t="shared" si="11"/>
        <v>3.4443311254320985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1.2376400000000001</v>
      </c>
      <c r="H76" s="22">
        <v>5.6860099999999996</v>
      </c>
      <c r="I76" s="22">
        <v>-9.7778299999999995E-3</v>
      </c>
      <c r="J76" s="22">
        <v>66</v>
      </c>
      <c r="K76" s="22">
        <v>1.23627</v>
      </c>
      <c r="L76">
        <f t="shared" ref="L76:L139" si="12">-I76/$F$2*1000</f>
        <v>12.071395061728394</v>
      </c>
      <c r="M76">
        <f t="shared" ref="M76:M139" si="13">L76*G76</f>
        <v>14.94004138419753</v>
      </c>
      <c r="N76" s="9"/>
      <c r="O76" s="22">
        <v>0.23239099999999999</v>
      </c>
      <c r="P76" s="22">
        <v>9.0419300000000007</v>
      </c>
      <c r="Q76" s="22">
        <v>-1.23077E-2</v>
      </c>
      <c r="R76" s="22">
        <v>66</v>
      </c>
      <c r="S76" s="22">
        <v>0.231934</v>
      </c>
      <c r="T76">
        <f t="shared" ref="T76:T139" si="14">-Q76/$F$2*1000</f>
        <v>15.19469135802469</v>
      </c>
      <c r="U76">
        <f t="shared" ref="U76:U139" si="15">T76*O76</f>
        <v>3.5311095193827153</v>
      </c>
      <c r="X76" s="9"/>
      <c r="Y76" s="22">
        <v>1.2376400000000001</v>
      </c>
      <c r="Z76" s="22">
        <v>14.0482</v>
      </c>
      <c r="AA76" s="22">
        <v>-9.3139599999999996E-3</v>
      </c>
      <c r="AB76" s="22">
        <v>66</v>
      </c>
      <c r="AC76" s="22">
        <v>1.2365699999999999</v>
      </c>
      <c r="AD76">
        <f t="shared" ref="AD76:AD139" si="16">-AA76/$F$2*1000</f>
        <v>11.498716049382715</v>
      </c>
      <c r="AE76">
        <f t="shared" ref="AE76:AE139" si="17">AD76*Y76</f>
        <v>14.231270931358024</v>
      </c>
      <c r="AF76" s="9"/>
      <c r="AG76" s="22">
        <v>0.23239099999999999</v>
      </c>
      <c r="AH76" s="22">
        <v>17.4041</v>
      </c>
      <c r="AI76" s="22">
        <v>-1.2295499999999999E-2</v>
      </c>
      <c r="AJ76" s="22">
        <v>66</v>
      </c>
      <c r="AK76" s="22">
        <v>0.231903</v>
      </c>
      <c r="AL76">
        <f t="shared" ref="AL76:AL139" si="18">-AI76/$F$2*1000</f>
        <v>15.179629629629629</v>
      </c>
      <c r="AM76">
        <f t="shared" ref="AM76:AM139" si="19">AL76*AG76</f>
        <v>3.5276093092592586</v>
      </c>
      <c r="AP76" s="9"/>
      <c r="AQ76" s="22">
        <v>1.2376400000000001</v>
      </c>
      <c r="AR76" s="22">
        <v>22.500399999999999</v>
      </c>
      <c r="AS76" s="22">
        <v>-9.1278100000000001E-3</v>
      </c>
      <c r="AT76" s="22">
        <v>66</v>
      </c>
      <c r="AU76" s="22">
        <v>1.23749</v>
      </c>
      <c r="AV76">
        <f t="shared" ref="AV76:AV139" si="20">-AS76/$F$2*1000</f>
        <v>11.268901234567901</v>
      </c>
      <c r="AW76">
        <f t="shared" ref="AW76:AW139" si="21">AV76*AQ76</f>
        <v>13.946842923950618</v>
      </c>
      <c r="AX76" s="9"/>
      <c r="AY76" s="22">
        <v>0.23239099999999999</v>
      </c>
      <c r="AZ76" s="22">
        <v>25.856300000000001</v>
      </c>
      <c r="BA76" s="22">
        <v>-1.2280299999999999E-2</v>
      </c>
      <c r="BB76" s="22">
        <v>66</v>
      </c>
      <c r="BC76" s="22">
        <v>0.231934</v>
      </c>
      <c r="BD76">
        <f t="shared" ref="BD76:BD139" si="22">-BA76/$F$2*1000</f>
        <v>15.160864197530863</v>
      </c>
      <c r="BE76">
        <f t="shared" ref="BE76:BE139" si="23">BD76*AY76</f>
        <v>3.5232483917283948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1.2325999999999999</v>
      </c>
      <c r="H77" s="22">
        <v>5.6960800000000003</v>
      </c>
      <c r="I77" s="22">
        <v>-9.8327599999999994E-3</v>
      </c>
      <c r="J77" s="22">
        <v>67</v>
      </c>
      <c r="K77" s="22">
        <v>1.2313799999999999</v>
      </c>
      <c r="L77">
        <f t="shared" si="12"/>
        <v>12.139209876543207</v>
      </c>
      <c r="M77">
        <f t="shared" si="13"/>
        <v>14.962790093827156</v>
      </c>
      <c r="N77" s="9"/>
      <c r="O77" s="22">
        <v>0.237427</v>
      </c>
      <c r="P77" s="22">
        <v>9.0519999999999996</v>
      </c>
      <c r="Q77" s="22">
        <v>-1.22925E-2</v>
      </c>
      <c r="R77" s="22">
        <v>67</v>
      </c>
      <c r="S77" s="22">
        <v>0.23696900000000001</v>
      </c>
      <c r="T77">
        <f t="shared" si="14"/>
        <v>15.175925925925924</v>
      </c>
      <c r="U77">
        <f t="shared" si="15"/>
        <v>3.6031745648148141</v>
      </c>
      <c r="X77" s="9"/>
      <c r="Y77" s="22">
        <v>1.2325999999999999</v>
      </c>
      <c r="Z77" s="22">
        <v>14.058299999999999</v>
      </c>
      <c r="AA77" s="22">
        <v>-9.3780500000000006E-3</v>
      </c>
      <c r="AB77" s="22">
        <v>67</v>
      </c>
      <c r="AC77" s="22">
        <v>1.2313799999999999</v>
      </c>
      <c r="AD77">
        <f t="shared" si="16"/>
        <v>11.57783950617284</v>
      </c>
      <c r="AE77">
        <f t="shared" si="17"/>
        <v>14.270844975308641</v>
      </c>
      <c r="AF77" s="9"/>
      <c r="AG77" s="22">
        <v>0.237427</v>
      </c>
      <c r="AH77" s="22">
        <v>17.414200000000001</v>
      </c>
      <c r="AI77" s="22">
        <v>-1.2286399999999999E-2</v>
      </c>
      <c r="AJ77" s="22">
        <v>67</v>
      </c>
      <c r="AK77" s="22">
        <v>0.23690800000000001</v>
      </c>
      <c r="AL77">
        <f t="shared" si="18"/>
        <v>15.168395061728393</v>
      </c>
      <c r="AM77">
        <f t="shared" si="19"/>
        <v>3.6013865343209872</v>
      </c>
      <c r="AP77" s="9"/>
      <c r="AQ77" s="22">
        <v>1.2325999999999999</v>
      </c>
      <c r="AR77" s="22">
        <v>22.510400000000001</v>
      </c>
      <c r="AS77" s="22">
        <v>-9.2010500000000005E-3</v>
      </c>
      <c r="AT77" s="22">
        <v>67</v>
      </c>
      <c r="AU77" s="22">
        <v>1.2313799999999999</v>
      </c>
      <c r="AV77">
        <f t="shared" si="20"/>
        <v>11.35932098765432</v>
      </c>
      <c r="AW77">
        <f t="shared" si="21"/>
        <v>14.001499049382714</v>
      </c>
      <c r="AX77" s="9"/>
      <c r="AY77" s="22">
        <v>0.237427</v>
      </c>
      <c r="AZ77" s="22">
        <v>25.866399999999999</v>
      </c>
      <c r="BA77" s="22">
        <v>-1.22772E-2</v>
      </c>
      <c r="BB77" s="22">
        <v>67</v>
      </c>
      <c r="BC77" s="22">
        <v>0.23696900000000001</v>
      </c>
      <c r="BD77">
        <f t="shared" si="22"/>
        <v>15.157037037037037</v>
      </c>
      <c r="BE77">
        <f t="shared" si="23"/>
        <v>3.5986898325925925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1.2275700000000001</v>
      </c>
      <c r="H78" s="22">
        <v>5.7061500000000001</v>
      </c>
      <c r="I78" s="22">
        <v>-9.8846400000000001E-3</v>
      </c>
      <c r="J78" s="22">
        <v>68</v>
      </c>
      <c r="K78" s="22">
        <v>1.22681</v>
      </c>
      <c r="L78">
        <f t="shared" si="12"/>
        <v>12.203259259259259</v>
      </c>
      <c r="M78">
        <f t="shared" si="13"/>
        <v>14.980354968888889</v>
      </c>
      <c r="N78" s="9"/>
      <c r="O78" s="22">
        <v>0.24246200000000001</v>
      </c>
      <c r="P78" s="22">
        <v>9.0620700000000003</v>
      </c>
      <c r="Q78" s="22">
        <v>-1.22711E-2</v>
      </c>
      <c r="R78" s="22">
        <v>68</v>
      </c>
      <c r="S78" s="22">
        <v>0.24194299999999999</v>
      </c>
      <c r="T78">
        <f t="shared" si="14"/>
        <v>15.149506172839505</v>
      </c>
      <c r="U78">
        <f t="shared" si="15"/>
        <v>3.6731795656790123</v>
      </c>
      <c r="X78" s="9"/>
      <c r="Y78" s="22">
        <v>1.2275700000000001</v>
      </c>
      <c r="Z78" s="22">
        <v>14.068300000000001</v>
      </c>
      <c r="AA78" s="22">
        <v>-9.4360399999999997E-3</v>
      </c>
      <c r="AB78" s="22">
        <v>68</v>
      </c>
      <c r="AC78" s="22">
        <v>1.2264999999999999</v>
      </c>
      <c r="AD78">
        <f t="shared" si="16"/>
        <v>11.649432098765431</v>
      </c>
      <c r="AE78">
        <f t="shared" si="17"/>
        <v>14.300493361481481</v>
      </c>
      <c r="AF78" s="9"/>
      <c r="AG78" s="22">
        <v>0.24246200000000001</v>
      </c>
      <c r="AH78" s="22">
        <v>17.424299999999999</v>
      </c>
      <c r="AI78" s="22">
        <v>-1.2274200000000001E-2</v>
      </c>
      <c r="AJ78" s="22">
        <v>68</v>
      </c>
      <c r="AK78" s="22">
        <v>0.24194299999999999</v>
      </c>
      <c r="AL78">
        <f t="shared" si="18"/>
        <v>15.153333333333332</v>
      </c>
      <c r="AM78">
        <f t="shared" si="19"/>
        <v>3.6741075066666666</v>
      </c>
      <c r="AP78" s="9"/>
      <c r="AQ78" s="22">
        <v>1.2275700000000001</v>
      </c>
      <c r="AR78" s="22">
        <v>22.520499999999998</v>
      </c>
      <c r="AS78" s="22">
        <v>-9.2590299999999997E-3</v>
      </c>
      <c r="AT78" s="22">
        <v>68</v>
      </c>
      <c r="AU78" s="22">
        <v>1.22681</v>
      </c>
      <c r="AV78">
        <f t="shared" si="20"/>
        <v>11.4309012345679</v>
      </c>
      <c r="AW78">
        <f t="shared" si="21"/>
        <v>14.032231428518518</v>
      </c>
      <c r="AX78" s="9"/>
      <c r="AY78" s="22">
        <v>0.24246200000000001</v>
      </c>
      <c r="AZ78" s="22">
        <v>25.8764</v>
      </c>
      <c r="BA78" s="22">
        <v>-1.22772E-2</v>
      </c>
      <c r="BB78" s="22">
        <v>68</v>
      </c>
      <c r="BC78" s="22">
        <v>0.24194299999999999</v>
      </c>
      <c r="BD78">
        <f t="shared" si="22"/>
        <v>15.157037037037037</v>
      </c>
      <c r="BE78">
        <f t="shared" si="23"/>
        <v>3.6750055140740745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1.2225299999999999</v>
      </c>
      <c r="H79" s="22">
        <v>5.7162199999999999</v>
      </c>
      <c r="I79" s="22">
        <v>-9.9334699999999998E-3</v>
      </c>
      <c r="J79" s="22">
        <v>69</v>
      </c>
      <c r="K79" s="22">
        <v>1.2219199999999999</v>
      </c>
      <c r="L79">
        <f t="shared" si="12"/>
        <v>12.263543209876541</v>
      </c>
      <c r="M79">
        <f t="shared" si="13"/>
        <v>14.992549480370366</v>
      </c>
      <c r="N79" s="9"/>
      <c r="O79" s="22">
        <v>0.247498</v>
      </c>
      <c r="P79" s="22">
        <v>9.0721399999999992</v>
      </c>
      <c r="Q79" s="22">
        <v>-1.2262E-2</v>
      </c>
      <c r="R79" s="22">
        <v>69</v>
      </c>
      <c r="S79" s="22">
        <v>0.24700900000000001</v>
      </c>
      <c r="T79">
        <f t="shared" si="14"/>
        <v>15.138271604938272</v>
      </c>
      <c r="U79">
        <f t="shared" si="15"/>
        <v>3.7466919456790122</v>
      </c>
      <c r="X79" s="9"/>
      <c r="Y79" s="22">
        <v>1.2225299999999999</v>
      </c>
      <c r="Z79" s="22">
        <v>14.0784</v>
      </c>
      <c r="AA79" s="22">
        <v>-9.4940200000000006E-3</v>
      </c>
      <c r="AB79" s="22">
        <v>69</v>
      </c>
      <c r="AC79" s="22">
        <v>1.2210099999999999</v>
      </c>
      <c r="AD79">
        <f t="shared" si="16"/>
        <v>11.721012345679013</v>
      </c>
      <c r="AE79">
        <f t="shared" si="17"/>
        <v>14.329289222962961</v>
      </c>
      <c r="AF79" s="9"/>
      <c r="AG79" s="22">
        <v>0.247498</v>
      </c>
      <c r="AH79" s="22">
        <v>17.4343</v>
      </c>
      <c r="AI79" s="22">
        <v>-1.2252799999999999E-2</v>
      </c>
      <c r="AJ79" s="22">
        <v>69</v>
      </c>
      <c r="AK79" s="22">
        <v>0.246979</v>
      </c>
      <c r="AL79">
        <f t="shared" si="18"/>
        <v>15.126913580246912</v>
      </c>
      <c r="AM79">
        <f t="shared" si="19"/>
        <v>3.7438808572839499</v>
      </c>
      <c r="AP79" s="9"/>
      <c r="AQ79" s="22">
        <v>1.2225299999999999</v>
      </c>
      <c r="AR79" s="22">
        <v>22.5306</v>
      </c>
      <c r="AS79" s="22">
        <v>-9.3170200000000005E-3</v>
      </c>
      <c r="AT79" s="22">
        <v>69</v>
      </c>
      <c r="AU79" s="22">
        <v>1.2216199999999999</v>
      </c>
      <c r="AV79">
        <f t="shared" si="20"/>
        <v>11.502493827160494</v>
      </c>
      <c r="AW79">
        <f t="shared" si="21"/>
        <v>14.062143778518518</v>
      </c>
      <c r="AX79" s="9"/>
      <c r="AY79" s="22">
        <v>0.247498</v>
      </c>
      <c r="AZ79" s="22">
        <v>25.886500000000002</v>
      </c>
      <c r="BA79" s="22">
        <v>-1.2265E-2</v>
      </c>
      <c r="BB79" s="22">
        <v>69</v>
      </c>
      <c r="BC79" s="22">
        <v>0.24704000000000001</v>
      </c>
      <c r="BD79">
        <f t="shared" si="22"/>
        <v>15.141975308641973</v>
      </c>
      <c r="BE79">
        <f t="shared" si="23"/>
        <v>3.7476086049382711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1.2175</v>
      </c>
      <c r="H80" s="22">
        <v>5.7262899999999997</v>
      </c>
      <c r="I80" s="22">
        <v>-9.9822999999999995E-3</v>
      </c>
      <c r="J80" s="22">
        <v>70</v>
      </c>
      <c r="K80" s="22">
        <v>1.2164299999999999</v>
      </c>
      <c r="L80">
        <f t="shared" si="12"/>
        <v>12.323827160493826</v>
      </c>
      <c r="M80">
        <f t="shared" si="13"/>
        <v>15.004259567901233</v>
      </c>
      <c r="N80" s="9"/>
      <c r="O80" s="22">
        <v>0.25253300000000001</v>
      </c>
      <c r="P80" s="22">
        <v>9.0822099999999999</v>
      </c>
      <c r="Q80" s="22">
        <v>-1.22559E-2</v>
      </c>
      <c r="R80" s="22">
        <v>70</v>
      </c>
      <c r="S80" s="22">
        <v>0.25195299999999998</v>
      </c>
      <c r="T80">
        <f t="shared" si="14"/>
        <v>15.130740740740739</v>
      </c>
      <c r="U80">
        <f t="shared" si="15"/>
        <v>3.8210113514814812</v>
      </c>
      <c r="X80" s="9"/>
      <c r="Y80" s="22">
        <v>1.2175</v>
      </c>
      <c r="Z80" s="22">
        <v>14.0885</v>
      </c>
      <c r="AA80" s="22">
        <v>-9.5489500000000005E-3</v>
      </c>
      <c r="AB80" s="22">
        <v>70</v>
      </c>
      <c r="AC80" s="22">
        <v>1.2167399999999999</v>
      </c>
      <c r="AD80">
        <f t="shared" si="16"/>
        <v>11.788827160493826</v>
      </c>
      <c r="AE80">
        <f t="shared" si="17"/>
        <v>14.352897067901234</v>
      </c>
      <c r="AF80" s="9"/>
      <c r="AG80" s="22">
        <v>0.25253300000000001</v>
      </c>
      <c r="AH80" s="22">
        <v>17.444400000000002</v>
      </c>
      <c r="AI80" s="22">
        <v>-1.22437E-2</v>
      </c>
      <c r="AJ80" s="22">
        <v>70</v>
      </c>
      <c r="AK80" s="22">
        <v>0.25201400000000002</v>
      </c>
      <c r="AL80">
        <f t="shared" si="18"/>
        <v>15.115679012345678</v>
      </c>
      <c r="AM80">
        <f t="shared" si="19"/>
        <v>3.8172077680246912</v>
      </c>
      <c r="AP80" s="9"/>
      <c r="AQ80" s="22">
        <v>1.2175</v>
      </c>
      <c r="AR80" s="22">
        <v>22.540700000000001</v>
      </c>
      <c r="AS80" s="22">
        <v>-9.3810999999999999E-3</v>
      </c>
      <c r="AT80" s="22">
        <v>70</v>
      </c>
      <c r="AU80" s="22">
        <v>1.2164299999999999</v>
      </c>
      <c r="AV80">
        <f t="shared" si="20"/>
        <v>11.581604938271603</v>
      </c>
      <c r="AW80">
        <f t="shared" si="21"/>
        <v>14.100604012345677</v>
      </c>
      <c r="AX80" s="9"/>
      <c r="AY80" s="22">
        <v>0.25253300000000001</v>
      </c>
      <c r="AZ80" s="22">
        <v>25.896599999999999</v>
      </c>
      <c r="BA80" s="22">
        <v>-1.22437E-2</v>
      </c>
      <c r="BB80" s="22">
        <v>70</v>
      </c>
      <c r="BC80" s="22">
        <v>0.25198399999999999</v>
      </c>
      <c r="BD80">
        <f t="shared" si="22"/>
        <v>15.115679012345678</v>
      </c>
      <c r="BE80">
        <f t="shared" si="23"/>
        <v>3.8172077680246912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1.2124600000000001</v>
      </c>
      <c r="H81" s="22">
        <v>5.7363600000000003</v>
      </c>
      <c r="I81" s="22">
        <v>-1.00281E-2</v>
      </c>
      <c r="J81" s="22">
        <v>71</v>
      </c>
      <c r="K81" s="22">
        <v>1.2112400000000001</v>
      </c>
      <c r="L81">
        <f t="shared" si="12"/>
        <v>12.38037037037037</v>
      </c>
      <c r="M81">
        <f t="shared" si="13"/>
        <v>15.010703859259261</v>
      </c>
      <c r="N81" s="9"/>
      <c r="O81" s="22">
        <v>0.25756800000000002</v>
      </c>
      <c r="P81" s="22">
        <v>9.0922800000000006</v>
      </c>
      <c r="Q81" s="22">
        <v>-1.2246699999999999E-2</v>
      </c>
      <c r="R81" s="22">
        <v>71</v>
      </c>
      <c r="S81" s="22">
        <v>0.25707999999999998</v>
      </c>
      <c r="T81">
        <f t="shared" si="14"/>
        <v>15.11938271604938</v>
      </c>
      <c r="U81">
        <f t="shared" si="15"/>
        <v>3.894269167407407</v>
      </c>
      <c r="X81" s="9"/>
      <c r="Y81" s="22">
        <v>1.2124600000000001</v>
      </c>
      <c r="Z81" s="22">
        <v>14.098599999999999</v>
      </c>
      <c r="AA81" s="22">
        <v>-9.6038800000000004E-3</v>
      </c>
      <c r="AB81" s="22">
        <v>71</v>
      </c>
      <c r="AC81" s="22">
        <v>1.2115499999999999</v>
      </c>
      <c r="AD81">
        <f t="shared" si="16"/>
        <v>11.856641975308643</v>
      </c>
      <c r="AE81">
        <f t="shared" si="17"/>
        <v>14.375704129382719</v>
      </c>
      <c r="AF81" s="9"/>
      <c r="AG81" s="22">
        <v>0.25756800000000002</v>
      </c>
      <c r="AH81" s="22">
        <v>17.454499999999999</v>
      </c>
      <c r="AI81" s="22">
        <v>-1.22284E-2</v>
      </c>
      <c r="AJ81" s="22">
        <v>71</v>
      </c>
      <c r="AK81" s="22">
        <v>0.25698900000000002</v>
      </c>
      <c r="AL81">
        <f t="shared" si="18"/>
        <v>15.096790123456788</v>
      </c>
      <c r="AM81">
        <f t="shared" si="19"/>
        <v>3.8884500385185183</v>
      </c>
      <c r="AP81" s="9"/>
      <c r="AQ81" s="22">
        <v>1.2124600000000001</v>
      </c>
      <c r="AR81" s="22">
        <v>22.550699999999999</v>
      </c>
      <c r="AS81" s="22">
        <v>-9.4360399999999997E-3</v>
      </c>
      <c r="AT81" s="22">
        <v>71</v>
      </c>
      <c r="AU81" s="22">
        <v>1.2115499999999999</v>
      </c>
      <c r="AV81">
        <f t="shared" si="20"/>
        <v>11.649432098765431</v>
      </c>
      <c r="AW81">
        <f t="shared" si="21"/>
        <v>14.124470442469136</v>
      </c>
      <c r="AX81" s="9"/>
      <c r="AY81" s="22">
        <v>0.25756800000000002</v>
      </c>
      <c r="AZ81" s="22">
        <v>25.906700000000001</v>
      </c>
      <c r="BA81" s="22">
        <v>-1.22375E-2</v>
      </c>
      <c r="BB81" s="22">
        <v>71</v>
      </c>
      <c r="BC81" s="22">
        <v>0.25707999999999998</v>
      </c>
      <c r="BD81">
        <f t="shared" si="22"/>
        <v>15.108024691358024</v>
      </c>
      <c r="BE81">
        <f t="shared" si="23"/>
        <v>3.8913437037037037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1.20743</v>
      </c>
      <c r="H82" s="22">
        <v>5.7464300000000001</v>
      </c>
      <c r="I82" s="22">
        <v>-1.00708E-2</v>
      </c>
      <c r="J82" s="22">
        <v>72</v>
      </c>
      <c r="K82" s="22">
        <v>1.2066699999999999</v>
      </c>
      <c r="L82">
        <f t="shared" si="12"/>
        <v>12.433086419753085</v>
      </c>
      <c r="M82">
        <f t="shared" si="13"/>
        <v>15.012081535802468</v>
      </c>
      <c r="N82" s="9"/>
      <c r="O82" s="22">
        <v>0.262604</v>
      </c>
      <c r="P82" s="22">
        <v>9.1023499999999995</v>
      </c>
      <c r="Q82" s="22">
        <v>-1.2240600000000001E-2</v>
      </c>
      <c r="R82" s="22">
        <v>72</v>
      </c>
      <c r="S82" s="22">
        <v>0.26205400000000001</v>
      </c>
      <c r="T82">
        <f t="shared" si="14"/>
        <v>15.111851851851853</v>
      </c>
      <c r="U82">
        <f t="shared" si="15"/>
        <v>3.9684327437037039</v>
      </c>
      <c r="X82" s="9"/>
      <c r="Y82" s="22">
        <v>1.20743</v>
      </c>
      <c r="Z82" s="22">
        <v>14.108599999999999</v>
      </c>
      <c r="AA82" s="22">
        <v>-9.6588100000000003E-3</v>
      </c>
      <c r="AB82" s="22">
        <v>72</v>
      </c>
      <c r="AC82" s="22">
        <v>1.2063600000000001</v>
      </c>
      <c r="AD82">
        <f t="shared" si="16"/>
        <v>11.924456790123456</v>
      </c>
      <c r="AE82">
        <f t="shared" si="17"/>
        <v>14.397946862098765</v>
      </c>
      <c r="AF82" s="9"/>
      <c r="AG82" s="22">
        <v>0.262604</v>
      </c>
      <c r="AH82" s="22">
        <v>17.464600000000001</v>
      </c>
      <c r="AI82" s="22">
        <v>-1.22192E-2</v>
      </c>
      <c r="AJ82" s="22">
        <v>72</v>
      </c>
      <c r="AK82" s="22">
        <v>0.26202399999999998</v>
      </c>
      <c r="AL82">
        <f t="shared" si="18"/>
        <v>15.08543209876543</v>
      </c>
      <c r="AM82">
        <f t="shared" si="19"/>
        <v>3.9614948108641972</v>
      </c>
      <c r="AP82" s="9"/>
      <c r="AQ82" s="22">
        <v>1.20743</v>
      </c>
      <c r="AR82" s="22">
        <v>22.5608</v>
      </c>
      <c r="AS82" s="22">
        <v>-9.4818100000000002E-3</v>
      </c>
      <c r="AT82" s="22">
        <v>72</v>
      </c>
      <c r="AU82" s="22">
        <v>1.2063600000000001</v>
      </c>
      <c r="AV82">
        <f t="shared" si="20"/>
        <v>11.705938271604937</v>
      </c>
      <c r="AW82">
        <f t="shared" si="21"/>
        <v>14.13410104728395</v>
      </c>
      <c r="AX82" s="9"/>
      <c r="AY82" s="22">
        <v>0.262604</v>
      </c>
      <c r="AZ82" s="22">
        <v>25.916699999999999</v>
      </c>
      <c r="BA82" s="22">
        <v>-1.22284E-2</v>
      </c>
      <c r="BB82" s="22">
        <v>72</v>
      </c>
      <c r="BC82" s="22">
        <v>0.26208500000000001</v>
      </c>
      <c r="BD82">
        <f t="shared" si="22"/>
        <v>15.096790123456788</v>
      </c>
      <c r="BE82">
        <f t="shared" si="23"/>
        <v>3.9644774735802466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1.2023900000000001</v>
      </c>
      <c r="H83" s="22">
        <v>5.7565</v>
      </c>
      <c r="I83" s="22">
        <v>-1.01105E-2</v>
      </c>
      <c r="J83" s="22">
        <v>73</v>
      </c>
      <c r="K83" s="22">
        <v>1.2011700000000001</v>
      </c>
      <c r="L83">
        <f t="shared" si="12"/>
        <v>12.482098765432099</v>
      </c>
      <c r="M83">
        <f t="shared" si="13"/>
        <v>15.008350734567902</v>
      </c>
      <c r="N83" s="9"/>
      <c r="O83" s="22">
        <v>0.26763900000000002</v>
      </c>
      <c r="P83" s="22">
        <v>9.1124299999999998</v>
      </c>
      <c r="Q83" s="22">
        <v>-1.22314E-2</v>
      </c>
      <c r="R83" s="22">
        <v>73</v>
      </c>
      <c r="S83" s="22">
        <v>0.26712000000000002</v>
      </c>
      <c r="T83">
        <f t="shared" si="14"/>
        <v>15.100493827160493</v>
      </c>
      <c r="U83">
        <f t="shared" si="15"/>
        <v>4.0414810674074078</v>
      </c>
      <c r="X83" s="9"/>
      <c r="Y83" s="22">
        <v>1.2023900000000001</v>
      </c>
      <c r="Z83" s="22">
        <v>14.1187</v>
      </c>
      <c r="AA83" s="22">
        <v>-9.6984900000000006E-3</v>
      </c>
      <c r="AB83" s="22">
        <v>73</v>
      </c>
      <c r="AC83" s="22">
        <v>1.2014800000000001</v>
      </c>
      <c r="AD83">
        <f t="shared" si="16"/>
        <v>11.973444444444445</v>
      </c>
      <c r="AE83">
        <f t="shared" si="17"/>
        <v>14.396749865555556</v>
      </c>
      <c r="AF83" s="9"/>
      <c r="AG83" s="22">
        <v>0.26763900000000002</v>
      </c>
      <c r="AH83" s="22">
        <v>17.474599999999999</v>
      </c>
      <c r="AI83" s="22">
        <v>-1.2207000000000001E-2</v>
      </c>
      <c r="AJ83" s="22">
        <v>73</v>
      </c>
      <c r="AK83" s="22">
        <v>0.26715100000000003</v>
      </c>
      <c r="AL83">
        <f t="shared" si="18"/>
        <v>15.070370370370371</v>
      </c>
      <c r="AM83">
        <f t="shared" si="19"/>
        <v>4.0334188555555563</v>
      </c>
      <c r="AP83" s="9"/>
      <c r="AQ83" s="22">
        <v>1.2023900000000001</v>
      </c>
      <c r="AR83" s="22">
        <v>22.570900000000002</v>
      </c>
      <c r="AS83" s="22">
        <v>-9.5458999999999995E-3</v>
      </c>
      <c r="AT83" s="22">
        <v>73</v>
      </c>
      <c r="AU83" s="22">
        <v>1.2017800000000001</v>
      </c>
      <c r="AV83">
        <f t="shared" si="20"/>
        <v>11.78506172839506</v>
      </c>
      <c r="AW83">
        <f t="shared" si="21"/>
        <v>14.170240371604937</v>
      </c>
      <c r="AX83" s="9"/>
      <c r="AY83" s="22">
        <v>0.26763900000000002</v>
      </c>
      <c r="AZ83" s="22">
        <v>25.9268</v>
      </c>
      <c r="BA83" s="22">
        <v>-1.22192E-2</v>
      </c>
      <c r="BB83" s="22">
        <v>73</v>
      </c>
      <c r="BC83" s="22">
        <v>0.26708999999999999</v>
      </c>
      <c r="BD83">
        <f t="shared" si="22"/>
        <v>15.08543209876543</v>
      </c>
      <c r="BE83">
        <f t="shared" si="23"/>
        <v>4.0374499614814816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1.19736</v>
      </c>
      <c r="H84" s="22">
        <v>5.7665699999999998</v>
      </c>
      <c r="I84" s="22">
        <v>-1.01501E-2</v>
      </c>
      <c r="J84" s="22">
        <v>74</v>
      </c>
      <c r="K84" s="22">
        <v>1.19598</v>
      </c>
      <c r="L84">
        <f t="shared" si="12"/>
        <v>12.530987654320986</v>
      </c>
      <c r="M84">
        <f t="shared" si="13"/>
        <v>15.004103377777776</v>
      </c>
      <c r="N84" s="9"/>
      <c r="O84" s="22">
        <v>0.272675</v>
      </c>
      <c r="P84" s="22">
        <v>9.1225000000000005</v>
      </c>
      <c r="Q84" s="22">
        <v>-1.22314E-2</v>
      </c>
      <c r="R84" s="22">
        <v>74</v>
      </c>
      <c r="S84" s="22">
        <v>0.27215600000000001</v>
      </c>
      <c r="T84">
        <f t="shared" si="14"/>
        <v>15.100493827160493</v>
      </c>
      <c r="U84">
        <f t="shared" si="15"/>
        <v>4.117527154320987</v>
      </c>
      <c r="X84" s="9"/>
      <c r="Y84" s="22">
        <v>1.19736</v>
      </c>
      <c r="Z84" s="22">
        <v>14.1288</v>
      </c>
      <c r="AA84" s="22">
        <v>-9.7412100000000001E-3</v>
      </c>
      <c r="AB84" s="22">
        <v>74</v>
      </c>
      <c r="AC84" s="22">
        <v>1.1962900000000001</v>
      </c>
      <c r="AD84">
        <f t="shared" si="16"/>
        <v>12.026185185185184</v>
      </c>
      <c r="AE84">
        <f t="shared" si="17"/>
        <v>14.399673093333332</v>
      </c>
      <c r="AF84" s="9"/>
      <c r="AG84" s="22">
        <v>0.272675</v>
      </c>
      <c r="AH84" s="22">
        <v>17.4847</v>
      </c>
      <c r="AI84" s="22">
        <v>-1.2197899999999999E-2</v>
      </c>
      <c r="AJ84" s="22">
        <v>74</v>
      </c>
      <c r="AK84" s="22">
        <v>0.27215600000000001</v>
      </c>
      <c r="AL84">
        <f t="shared" si="18"/>
        <v>15.059135802469134</v>
      </c>
      <c r="AM84">
        <f t="shared" si="19"/>
        <v>4.1062498549382713</v>
      </c>
      <c r="AP84" s="9"/>
      <c r="AQ84" s="22">
        <v>1.19736</v>
      </c>
      <c r="AR84" s="22">
        <v>22.5809</v>
      </c>
      <c r="AS84" s="22">
        <v>-9.6099900000000005E-3</v>
      </c>
      <c r="AT84" s="22">
        <v>74</v>
      </c>
      <c r="AU84" s="22">
        <v>1.1956800000000001</v>
      </c>
      <c r="AV84">
        <f t="shared" si="20"/>
        <v>11.864185185185185</v>
      </c>
      <c r="AW84">
        <f t="shared" si="21"/>
        <v>14.205700773333334</v>
      </c>
      <c r="AX84" s="9"/>
      <c r="AY84" s="22">
        <v>0.272675</v>
      </c>
      <c r="AZ84" s="22">
        <v>25.936900000000001</v>
      </c>
      <c r="BA84" s="22">
        <v>-1.2207000000000001E-2</v>
      </c>
      <c r="BB84" s="22">
        <v>74</v>
      </c>
      <c r="BC84" s="22">
        <v>0.27215600000000001</v>
      </c>
      <c r="BD84">
        <f t="shared" si="22"/>
        <v>15.070370370370371</v>
      </c>
      <c r="BE84">
        <f t="shared" si="23"/>
        <v>4.1093132407407413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1.19232</v>
      </c>
      <c r="H85" s="22">
        <v>5.7766400000000004</v>
      </c>
      <c r="I85" s="22">
        <v>-1.01837E-2</v>
      </c>
      <c r="J85" s="22">
        <v>75</v>
      </c>
      <c r="K85" s="22">
        <v>1.1914100000000001</v>
      </c>
      <c r="L85">
        <f t="shared" si="12"/>
        <v>12.57246913580247</v>
      </c>
      <c r="M85">
        <f t="shared" si="13"/>
        <v>14.990406400000001</v>
      </c>
      <c r="N85" s="9"/>
      <c r="O85" s="22">
        <v>0.27771000000000001</v>
      </c>
      <c r="P85" s="22">
        <v>9.1325699999999994</v>
      </c>
      <c r="Q85" s="22">
        <v>-1.2234500000000001E-2</v>
      </c>
      <c r="R85" s="22">
        <v>75</v>
      </c>
      <c r="S85" s="22">
        <v>0.27719100000000002</v>
      </c>
      <c r="T85">
        <f t="shared" si="14"/>
        <v>15.104320987654321</v>
      </c>
      <c r="U85">
        <f t="shared" si="15"/>
        <v>4.1946209814814814</v>
      </c>
      <c r="X85" s="9"/>
      <c r="Y85" s="22">
        <v>1.19232</v>
      </c>
      <c r="Z85" s="22">
        <v>14.1388</v>
      </c>
      <c r="AA85" s="22">
        <v>-9.7869900000000006E-3</v>
      </c>
      <c r="AB85" s="22">
        <v>75</v>
      </c>
      <c r="AC85" s="22">
        <v>1.19171</v>
      </c>
      <c r="AD85">
        <f t="shared" si="16"/>
        <v>12.082703703703704</v>
      </c>
      <c r="AE85">
        <f t="shared" si="17"/>
        <v>14.40644928</v>
      </c>
      <c r="AF85" s="9"/>
      <c r="AG85" s="22">
        <v>0.27771000000000001</v>
      </c>
      <c r="AH85" s="22">
        <v>17.494800000000001</v>
      </c>
      <c r="AI85" s="22">
        <v>-1.2191799999999999E-2</v>
      </c>
      <c r="AJ85" s="22">
        <v>75</v>
      </c>
      <c r="AK85" s="22">
        <v>0.27716099999999999</v>
      </c>
      <c r="AL85">
        <f t="shared" si="18"/>
        <v>15.051604938271602</v>
      </c>
      <c r="AM85">
        <f t="shared" si="19"/>
        <v>4.1799812074074065</v>
      </c>
      <c r="AP85" s="9"/>
      <c r="AQ85" s="22">
        <v>1.19232</v>
      </c>
      <c r="AR85" s="22">
        <v>22.591000000000001</v>
      </c>
      <c r="AS85" s="22">
        <v>-9.6679699999999997E-3</v>
      </c>
      <c r="AT85" s="22">
        <v>75</v>
      </c>
      <c r="AU85" s="22">
        <v>1.1908000000000001</v>
      </c>
      <c r="AV85">
        <f t="shared" si="20"/>
        <v>11.935765432098764</v>
      </c>
      <c r="AW85">
        <f t="shared" si="21"/>
        <v>14.231251839999999</v>
      </c>
      <c r="AX85" s="9"/>
      <c r="AY85" s="22">
        <v>0.27771000000000001</v>
      </c>
      <c r="AZ85" s="22">
        <v>25.946899999999999</v>
      </c>
      <c r="BA85" s="22">
        <v>-1.2197899999999999E-2</v>
      </c>
      <c r="BB85" s="22">
        <v>75</v>
      </c>
      <c r="BC85" s="22">
        <v>0.27719100000000002</v>
      </c>
      <c r="BD85">
        <f t="shared" si="22"/>
        <v>15.059135802469134</v>
      </c>
      <c r="BE85">
        <f t="shared" si="23"/>
        <v>4.1820726037037037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1.18729</v>
      </c>
      <c r="H86" s="22">
        <v>5.7867199999999999</v>
      </c>
      <c r="I86" s="22">
        <v>-1.02142E-2</v>
      </c>
      <c r="J86" s="22">
        <v>76</v>
      </c>
      <c r="K86" s="22">
        <v>1.18591</v>
      </c>
      <c r="L86">
        <f t="shared" si="12"/>
        <v>12.610123456790122</v>
      </c>
      <c r="M86">
        <f t="shared" si="13"/>
        <v>14.971873479012343</v>
      </c>
      <c r="N86" s="9"/>
      <c r="O86" s="22">
        <v>0.28274500000000002</v>
      </c>
      <c r="P86" s="22">
        <v>9.1426400000000001</v>
      </c>
      <c r="Q86" s="22">
        <v>-1.2234500000000001E-2</v>
      </c>
      <c r="R86" s="22">
        <v>76</v>
      </c>
      <c r="S86" s="22">
        <v>0.28225699999999998</v>
      </c>
      <c r="T86">
        <f t="shared" si="14"/>
        <v>15.104320987654321</v>
      </c>
      <c r="U86">
        <f t="shared" si="15"/>
        <v>4.2706712376543212</v>
      </c>
      <c r="X86" s="9"/>
      <c r="Y86" s="22">
        <v>1.18729</v>
      </c>
      <c r="Z86" s="22">
        <v>14.148899999999999</v>
      </c>
      <c r="AA86" s="22">
        <v>-9.8358200000000003E-3</v>
      </c>
      <c r="AB86" s="22">
        <v>76</v>
      </c>
      <c r="AC86" s="22">
        <v>1.1862200000000001</v>
      </c>
      <c r="AD86">
        <f t="shared" si="16"/>
        <v>12.142987654320986</v>
      </c>
      <c r="AE86">
        <f t="shared" si="17"/>
        <v>14.417247812098763</v>
      </c>
      <c r="AF86" s="9"/>
      <c r="AG86" s="22">
        <v>0.28274500000000002</v>
      </c>
      <c r="AH86" s="22">
        <v>17.504799999999999</v>
      </c>
      <c r="AI86" s="22">
        <v>-1.21887E-2</v>
      </c>
      <c r="AJ86" s="22">
        <v>76</v>
      </c>
      <c r="AK86" s="22">
        <v>0.28216599999999997</v>
      </c>
      <c r="AL86">
        <f t="shared" si="18"/>
        <v>15.047777777777776</v>
      </c>
      <c r="AM86">
        <f t="shared" si="19"/>
        <v>4.2546839277777782</v>
      </c>
      <c r="AP86" s="9"/>
      <c r="AQ86" s="22">
        <v>1.18729</v>
      </c>
      <c r="AR86" s="22">
        <v>22.601099999999999</v>
      </c>
      <c r="AS86" s="22">
        <v>-9.7198500000000004E-3</v>
      </c>
      <c r="AT86" s="22">
        <v>76</v>
      </c>
      <c r="AU86" s="22">
        <v>1.1862200000000001</v>
      </c>
      <c r="AV86">
        <f t="shared" si="20"/>
        <v>11.999814814814814</v>
      </c>
      <c r="AW86">
        <f t="shared" si="21"/>
        <v>14.247260131481479</v>
      </c>
      <c r="AX86" s="9"/>
      <c r="AY86" s="22">
        <v>0.28274500000000002</v>
      </c>
      <c r="AZ86" s="22">
        <v>25.957000000000001</v>
      </c>
      <c r="BA86" s="22">
        <v>-1.2197899999999999E-2</v>
      </c>
      <c r="BB86" s="22">
        <v>76</v>
      </c>
      <c r="BC86" s="22">
        <v>0.28216599999999997</v>
      </c>
      <c r="BD86">
        <f t="shared" si="22"/>
        <v>15.059135802469134</v>
      </c>
      <c r="BE86">
        <f t="shared" si="23"/>
        <v>4.2578953524691361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1.18225</v>
      </c>
      <c r="H87" s="22">
        <v>5.7967899999999997</v>
      </c>
      <c r="I87" s="22">
        <v>-1.02478E-2</v>
      </c>
      <c r="J87" s="22">
        <v>77</v>
      </c>
      <c r="K87" s="22">
        <v>1.18103</v>
      </c>
      <c r="L87">
        <f t="shared" si="12"/>
        <v>12.651604938271603</v>
      </c>
      <c r="M87">
        <f t="shared" si="13"/>
        <v>14.957359938271603</v>
      </c>
      <c r="N87" s="9"/>
      <c r="O87" s="22">
        <v>0.28778100000000001</v>
      </c>
      <c r="P87" s="22">
        <v>9.1527100000000008</v>
      </c>
      <c r="Q87" s="22">
        <v>-1.2240600000000001E-2</v>
      </c>
      <c r="R87" s="22">
        <v>77</v>
      </c>
      <c r="S87" s="22">
        <v>0.28720099999999998</v>
      </c>
      <c r="T87">
        <f t="shared" si="14"/>
        <v>15.111851851851853</v>
      </c>
      <c r="U87">
        <f t="shared" si="15"/>
        <v>4.3489038377777778</v>
      </c>
      <c r="X87" s="9"/>
      <c r="Y87" s="22">
        <v>1.18225</v>
      </c>
      <c r="Z87" s="22">
        <v>14.159000000000001</v>
      </c>
      <c r="AA87" s="22">
        <v>-9.8876999999999993E-3</v>
      </c>
      <c r="AB87" s="22">
        <v>77</v>
      </c>
      <c r="AC87" s="22">
        <v>1.18103</v>
      </c>
      <c r="AD87">
        <f t="shared" si="16"/>
        <v>12.207037037037034</v>
      </c>
      <c r="AE87">
        <f t="shared" si="17"/>
        <v>14.431769537037034</v>
      </c>
      <c r="AF87" s="9"/>
      <c r="AG87" s="22">
        <v>0.28778100000000001</v>
      </c>
      <c r="AH87" s="22">
        <v>17.514900000000001</v>
      </c>
      <c r="AI87" s="22">
        <v>-1.21796E-2</v>
      </c>
      <c r="AJ87" s="22">
        <v>77</v>
      </c>
      <c r="AK87" s="22">
        <v>0.287323</v>
      </c>
      <c r="AL87">
        <f t="shared" si="18"/>
        <v>15.036543209876543</v>
      </c>
      <c r="AM87">
        <f t="shared" si="19"/>
        <v>4.3272314414814819</v>
      </c>
      <c r="AP87" s="9"/>
      <c r="AQ87" s="22">
        <v>1.18225</v>
      </c>
      <c r="AR87" s="22">
        <v>22.6112</v>
      </c>
      <c r="AS87" s="22">
        <v>-9.7717299999999993E-3</v>
      </c>
      <c r="AT87" s="22">
        <v>77</v>
      </c>
      <c r="AU87" s="22">
        <v>1.1813400000000001</v>
      </c>
      <c r="AV87">
        <f t="shared" si="20"/>
        <v>12.063864197530862</v>
      </c>
      <c r="AW87">
        <f t="shared" si="21"/>
        <v>14.262503447530861</v>
      </c>
      <c r="AX87" s="9"/>
      <c r="AY87" s="22">
        <v>0.28778100000000001</v>
      </c>
      <c r="AZ87" s="22">
        <v>25.967099999999999</v>
      </c>
      <c r="BA87" s="22">
        <v>-1.21948E-2</v>
      </c>
      <c r="BB87" s="22">
        <v>77</v>
      </c>
      <c r="BC87" s="22">
        <v>0.28720099999999998</v>
      </c>
      <c r="BD87">
        <f t="shared" si="22"/>
        <v>15.055308641975309</v>
      </c>
      <c r="BE87">
        <f t="shared" si="23"/>
        <v>4.3326317762962967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1.1772199999999999</v>
      </c>
      <c r="H88" s="22">
        <v>5.8068600000000004</v>
      </c>
      <c r="I88" s="22">
        <v>-1.0290499999999999E-2</v>
      </c>
      <c r="J88" s="22">
        <v>78</v>
      </c>
      <c r="K88" s="22">
        <v>1.17584</v>
      </c>
      <c r="L88">
        <f t="shared" si="12"/>
        <v>12.70432098765432</v>
      </c>
      <c r="M88">
        <f t="shared" si="13"/>
        <v>14.955780753086417</v>
      </c>
      <c r="N88" s="9"/>
      <c r="O88" s="22">
        <v>0.29281600000000002</v>
      </c>
      <c r="P88" s="22">
        <v>9.1627799999999997</v>
      </c>
      <c r="Q88" s="22">
        <v>-1.2240600000000001E-2</v>
      </c>
      <c r="R88" s="22">
        <v>78</v>
      </c>
      <c r="S88" s="22">
        <v>0.29217500000000002</v>
      </c>
      <c r="T88">
        <f t="shared" si="14"/>
        <v>15.111851851851853</v>
      </c>
      <c r="U88">
        <f t="shared" si="15"/>
        <v>4.4249920118518524</v>
      </c>
      <c r="X88" s="9"/>
      <c r="Y88" s="22">
        <v>1.1772199999999999</v>
      </c>
      <c r="Z88" s="22">
        <v>14.1691</v>
      </c>
      <c r="AA88" s="22">
        <v>-9.9395799999999999E-3</v>
      </c>
      <c r="AB88" s="22">
        <v>78</v>
      </c>
      <c r="AC88" s="22">
        <v>1.17615</v>
      </c>
      <c r="AD88">
        <f t="shared" si="16"/>
        <v>12.271086419753086</v>
      </c>
      <c r="AE88">
        <f t="shared" si="17"/>
        <v>14.445768355061727</v>
      </c>
      <c r="AF88" s="9"/>
      <c r="AG88" s="22">
        <v>0.29281600000000002</v>
      </c>
      <c r="AH88" s="22">
        <v>17.524999999999999</v>
      </c>
      <c r="AI88" s="22">
        <v>-1.21674E-2</v>
      </c>
      <c r="AJ88" s="22">
        <v>78</v>
      </c>
      <c r="AK88" s="22">
        <v>0.29229699999999997</v>
      </c>
      <c r="AL88">
        <f t="shared" si="18"/>
        <v>15.021481481481482</v>
      </c>
      <c r="AM88">
        <f t="shared" si="19"/>
        <v>4.3985301214814818</v>
      </c>
      <c r="AP88" s="9"/>
      <c r="AQ88" s="22">
        <v>1.1772199999999999</v>
      </c>
      <c r="AR88" s="22">
        <v>22.621200000000002</v>
      </c>
      <c r="AS88" s="22">
        <v>-9.8144500000000006E-3</v>
      </c>
      <c r="AT88" s="22">
        <v>78</v>
      </c>
      <c r="AU88" s="22">
        <v>1.17615</v>
      </c>
      <c r="AV88">
        <f t="shared" si="20"/>
        <v>12.116604938271603</v>
      </c>
      <c r="AW88">
        <f t="shared" si="21"/>
        <v>14.263909665432095</v>
      </c>
      <c r="AX88" s="9"/>
      <c r="AY88" s="22">
        <v>0.29281600000000002</v>
      </c>
      <c r="AZ88" s="22">
        <v>25.9771</v>
      </c>
      <c r="BA88" s="22">
        <v>-1.2185700000000001E-2</v>
      </c>
      <c r="BB88" s="22">
        <v>78</v>
      </c>
      <c r="BC88" s="22">
        <v>0.29220600000000002</v>
      </c>
      <c r="BD88">
        <f t="shared" si="22"/>
        <v>15.044074074074075</v>
      </c>
      <c r="BE88">
        <f t="shared" si="23"/>
        <v>4.4051455940740745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1.17218</v>
      </c>
      <c r="H89" s="22">
        <v>5.8169300000000002</v>
      </c>
      <c r="I89" s="22">
        <v>-1.0324099999999999E-2</v>
      </c>
      <c r="J89" s="22">
        <v>79</v>
      </c>
      <c r="K89" s="22">
        <v>1.17065</v>
      </c>
      <c r="L89">
        <f t="shared" si="12"/>
        <v>12.7458024691358</v>
      </c>
      <c r="M89">
        <f t="shared" si="13"/>
        <v>14.940374738271602</v>
      </c>
      <c r="N89" s="9"/>
      <c r="O89" s="22">
        <v>0.29785200000000001</v>
      </c>
      <c r="P89" s="22">
        <v>9.1728500000000004</v>
      </c>
      <c r="Q89" s="22">
        <v>-1.22375E-2</v>
      </c>
      <c r="R89" s="22">
        <v>79</v>
      </c>
      <c r="S89" s="22">
        <v>0.29730200000000001</v>
      </c>
      <c r="T89">
        <f t="shared" si="14"/>
        <v>15.108024691358024</v>
      </c>
      <c r="U89">
        <f t="shared" si="15"/>
        <v>4.4999553703703699</v>
      </c>
      <c r="X89" s="9"/>
      <c r="Y89" s="22">
        <v>1.17218</v>
      </c>
      <c r="Z89" s="22">
        <v>14.1791</v>
      </c>
      <c r="AA89" s="22">
        <v>-9.9853500000000005E-3</v>
      </c>
      <c r="AB89" s="22">
        <v>79</v>
      </c>
      <c r="AC89" s="22">
        <v>1.17096</v>
      </c>
      <c r="AD89">
        <f t="shared" si="16"/>
        <v>12.327592592592593</v>
      </c>
      <c r="AE89">
        <f t="shared" si="17"/>
        <v>14.450157485185185</v>
      </c>
      <c r="AF89" s="9"/>
      <c r="AG89" s="22">
        <v>0.29785200000000001</v>
      </c>
      <c r="AH89" s="22">
        <v>17.5351</v>
      </c>
      <c r="AI89" s="22">
        <v>-1.2164299999999999E-2</v>
      </c>
      <c r="AJ89" s="22">
        <v>79</v>
      </c>
      <c r="AK89" s="22">
        <v>0.29730200000000001</v>
      </c>
      <c r="AL89">
        <f t="shared" si="18"/>
        <v>15.017654320987653</v>
      </c>
      <c r="AM89">
        <f t="shared" si="19"/>
        <v>4.4730383748148146</v>
      </c>
      <c r="AP89" s="9"/>
      <c r="AQ89" s="22">
        <v>1.17218</v>
      </c>
      <c r="AR89" s="22">
        <v>22.6313</v>
      </c>
      <c r="AS89" s="22">
        <v>-9.8602299999999993E-3</v>
      </c>
      <c r="AT89" s="22">
        <v>79</v>
      </c>
      <c r="AU89" s="22">
        <v>1.17096</v>
      </c>
      <c r="AV89">
        <f t="shared" si="20"/>
        <v>12.173123456790123</v>
      </c>
      <c r="AW89">
        <f t="shared" si="21"/>
        <v>14.269091853580246</v>
      </c>
      <c r="AX89" s="9"/>
      <c r="AY89" s="22">
        <v>0.29785200000000001</v>
      </c>
      <c r="AZ89" s="22">
        <v>25.987200000000001</v>
      </c>
      <c r="BA89" s="22">
        <v>-1.21674E-2</v>
      </c>
      <c r="BB89" s="22">
        <v>79</v>
      </c>
      <c r="BC89" s="22">
        <v>0.297211</v>
      </c>
      <c r="BD89">
        <f t="shared" si="22"/>
        <v>15.021481481481482</v>
      </c>
      <c r="BE89">
        <f t="shared" si="23"/>
        <v>4.4741783022222226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1.1671400000000001</v>
      </c>
      <c r="H90" s="22">
        <v>5.827</v>
      </c>
      <c r="I90" s="22">
        <v>-1.0351600000000001E-2</v>
      </c>
      <c r="J90" s="22">
        <v>80</v>
      </c>
      <c r="K90" s="22">
        <v>1.16638</v>
      </c>
      <c r="L90">
        <f t="shared" si="12"/>
        <v>12.779753086419753</v>
      </c>
      <c r="M90">
        <f t="shared" si="13"/>
        <v>14.91576101728395</v>
      </c>
      <c r="N90" s="9"/>
      <c r="O90" s="22">
        <v>0.30288700000000002</v>
      </c>
      <c r="P90" s="22">
        <v>9.1829199999999993</v>
      </c>
      <c r="Q90" s="22">
        <v>-1.22253E-2</v>
      </c>
      <c r="R90" s="22">
        <v>80</v>
      </c>
      <c r="S90" s="22">
        <v>0.302338</v>
      </c>
      <c r="T90">
        <f t="shared" si="14"/>
        <v>15.092962962962961</v>
      </c>
      <c r="U90">
        <f t="shared" si="15"/>
        <v>4.5714622729629628</v>
      </c>
      <c r="X90" s="9"/>
      <c r="Y90" s="22">
        <v>1.1671400000000001</v>
      </c>
      <c r="Z90" s="22">
        <v>14.1892</v>
      </c>
      <c r="AA90" s="22">
        <v>-1.0024999999999999E-2</v>
      </c>
      <c r="AB90" s="22">
        <v>80</v>
      </c>
      <c r="AC90" s="22">
        <v>1.16638</v>
      </c>
      <c r="AD90">
        <f t="shared" si="16"/>
        <v>12.376543209876541</v>
      </c>
      <c r="AE90">
        <f t="shared" si="17"/>
        <v>14.445158641975306</v>
      </c>
      <c r="AF90" s="9"/>
      <c r="AG90" s="22">
        <v>0.30288700000000002</v>
      </c>
      <c r="AH90" s="22">
        <v>17.545100000000001</v>
      </c>
      <c r="AI90" s="22">
        <v>-1.21613E-2</v>
      </c>
      <c r="AJ90" s="22">
        <v>80</v>
      </c>
      <c r="AK90" s="22">
        <v>0.30224600000000001</v>
      </c>
      <c r="AL90">
        <f t="shared" si="18"/>
        <v>15.01395061728395</v>
      </c>
      <c r="AM90">
        <f t="shared" si="19"/>
        <v>4.5475304606172839</v>
      </c>
      <c r="AP90" s="9"/>
      <c r="AQ90" s="22">
        <v>1.1671400000000001</v>
      </c>
      <c r="AR90" s="22">
        <v>22.641400000000001</v>
      </c>
      <c r="AS90" s="22">
        <v>-9.91211E-3</v>
      </c>
      <c r="AT90" s="22">
        <v>80</v>
      </c>
      <c r="AU90" s="22">
        <v>1.16608</v>
      </c>
      <c r="AV90">
        <f t="shared" si="20"/>
        <v>12.237172839506172</v>
      </c>
      <c r="AW90">
        <f t="shared" si="21"/>
        <v>14.282493907901236</v>
      </c>
      <c r="AX90" s="9"/>
      <c r="AY90" s="22">
        <v>0.30288700000000002</v>
      </c>
      <c r="AZ90" s="22">
        <v>25.997299999999999</v>
      </c>
      <c r="BA90" s="22">
        <v>-1.2158199999999999E-2</v>
      </c>
      <c r="BB90" s="22">
        <v>80</v>
      </c>
      <c r="BC90" s="22">
        <v>0.30227700000000002</v>
      </c>
      <c r="BD90">
        <f t="shared" si="22"/>
        <v>15.010123456790122</v>
      </c>
      <c r="BE90">
        <f t="shared" si="23"/>
        <v>4.5463712634567903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1.16211</v>
      </c>
      <c r="H91" s="22">
        <v>5.8370699999999998</v>
      </c>
      <c r="I91" s="22">
        <v>-1.03821E-2</v>
      </c>
      <c r="J91" s="22">
        <v>81</v>
      </c>
      <c r="K91" s="22">
        <v>1.1611899999999999</v>
      </c>
      <c r="L91">
        <f t="shared" si="12"/>
        <v>12.817407407407407</v>
      </c>
      <c r="M91">
        <f t="shared" si="13"/>
        <v>14.89523732222222</v>
      </c>
      <c r="N91" s="9"/>
      <c r="O91" s="22">
        <v>0.30792199999999997</v>
      </c>
      <c r="P91" s="22">
        <v>9.19299</v>
      </c>
      <c r="Q91" s="22">
        <v>-1.2213099999999999E-2</v>
      </c>
      <c r="R91" s="22">
        <v>81</v>
      </c>
      <c r="S91" s="22">
        <v>0.30728100000000003</v>
      </c>
      <c r="T91">
        <f t="shared" si="14"/>
        <v>15.0779012345679</v>
      </c>
      <c r="U91">
        <f t="shared" si="15"/>
        <v>4.6428175039506163</v>
      </c>
      <c r="X91" s="9"/>
      <c r="Y91" s="22">
        <v>1.16211</v>
      </c>
      <c r="Z91" s="22">
        <v>14.199299999999999</v>
      </c>
      <c r="AA91" s="22">
        <v>-1.00708E-2</v>
      </c>
      <c r="AB91" s="22">
        <v>81</v>
      </c>
      <c r="AC91" s="22">
        <v>1.1605799999999999</v>
      </c>
      <c r="AD91">
        <f t="shared" si="16"/>
        <v>12.433086419753085</v>
      </c>
      <c r="AE91">
        <f t="shared" si="17"/>
        <v>14.448614059259258</v>
      </c>
      <c r="AF91" s="9"/>
      <c r="AG91" s="22">
        <v>0.30792199999999997</v>
      </c>
      <c r="AH91" s="22">
        <v>17.555199999999999</v>
      </c>
      <c r="AI91" s="22">
        <v>-1.21552E-2</v>
      </c>
      <c r="AJ91" s="22">
        <v>81</v>
      </c>
      <c r="AK91" s="22">
        <v>0.30740400000000001</v>
      </c>
      <c r="AL91">
        <f t="shared" si="18"/>
        <v>15.006419753086417</v>
      </c>
      <c r="AM91">
        <f t="shared" si="19"/>
        <v>4.6208067832098756</v>
      </c>
      <c r="AP91" s="9"/>
      <c r="AQ91" s="22">
        <v>1.16211</v>
      </c>
      <c r="AR91" s="22">
        <v>22.651399999999999</v>
      </c>
      <c r="AS91" s="22">
        <v>-9.9639900000000007E-3</v>
      </c>
      <c r="AT91" s="22">
        <v>81</v>
      </c>
      <c r="AU91" s="22">
        <v>1.16089</v>
      </c>
      <c r="AV91">
        <f t="shared" si="20"/>
        <v>12.301222222222222</v>
      </c>
      <c r="AW91">
        <f t="shared" si="21"/>
        <v>14.295373356666666</v>
      </c>
      <c r="AX91" s="9"/>
      <c r="AY91" s="22">
        <v>0.30792199999999997</v>
      </c>
      <c r="AZ91" s="22">
        <v>26.007400000000001</v>
      </c>
      <c r="BA91" s="22">
        <v>-1.2152100000000001E-2</v>
      </c>
      <c r="BB91" s="22">
        <v>81</v>
      </c>
      <c r="BC91" s="22">
        <v>0.30737300000000001</v>
      </c>
      <c r="BD91">
        <f t="shared" si="22"/>
        <v>15.002592592592592</v>
      </c>
      <c r="BE91">
        <f t="shared" si="23"/>
        <v>4.6196283162962954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1.15707</v>
      </c>
      <c r="H92" s="22">
        <v>5.8471399999999996</v>
      </c>
      <c r="I92" s="22">
        <v>-1.0415600000000001E-2</v>
      </c>
      <c r="J92" s="22">
        <v>82</v>
      </c>
      <c r="K92" s="22">
        <v>1.15662</v>
      </c>
      <c r="L92">
        <f t="shared" si="12"/>
        <v>12.858765432098766</v>
      </c>
      <c r="M92">
        <f t="shared" si="13"/>
        <v>14.87849171851852</v>
      </c>
      <c r="N92" s="9"/>
      <c r="O92" s="22">
        <v>0.31295800000000001</v>
      </c>
      <c r="P92" s="22">
        <v>9.2030600000000007</v>
      </c>
      <c r="Q92" s="22">
        <v>-1.2207000000000001E-2</v>
      </c>
      <c r="R92" s="22">
        <v>82</v>
      </c>
      <c r="S92" s="22">
        <v>0.31237799999999999</v>
      </c>
      <c r="T92">
        <f t="shared" si="14"/>
        <v>15.070370370370371</v>
      </c>
      <c r="U92">
        <f t="shared" si="15"/>
        <v>4.7163929703703706</v>
      </c>
      <c r="X92" s="9"/>
      <c r="Y92" s="22">
        <v>1.15707</v>
      </c>
      <c r="Z92" s="22">
        <v>14.209300000000001</v>
      </c>
      <c r="AA92" s="22">
        <v>-1.01166E-2</v>
      </c>
      <c r="AB92" s="22">
        <v>82</v>
      </c>
      <c r="AC92" s="22">
        <v>1.15601</v>
      </c>
      <c r="AD92">
        <f t="shared" si="16"/>
        <v>12.489629629629629</v>
      </c>
      <c r="AE92">
        <f t="shared" si="17"/>
        <v>14.451375755555556</v>
      </c>
      <c r="AF92" s="9"/>
      <c r="AG92" s="22">
        <v>0.31295800000000001</v>
      </c>
      <c r="AH92" s="22">
        <v>17.565300000000001</v>
      </c>
      <c r="AI92" s="22">
        <v>-1.2152100000000001E-2</v>
      </c>
      <c r="AJ92" s="22">
        <v>82</v>
      </c>
      <c r="AK92" s="22">
        <v>0.312469</v>
      </c>
      <c r="AL92">
        <f t="shared" si="18"/>
        <v>15.002592592592592</v>
      </c>
      <c r="AM92">
        <f t="shared" si="19"/>
        <v>4.6951813725925922</v>
      </c>
      <c r="AP92" s="9"/>
      <c r="AQ92" s="22">
        <v>1.15707</v>
      </c>
      <c r="AR92" s="22">
        <v>22.6615</v>
      </c>
      <c r="AS92" s="22">
        <v>-1.0009799999999999E-2</v>
      </c>
      <c r="AT92" s="22">
        <v>82</v>
      </c>
      <c r="AU92" s="22">
        <v>1.15601</v>
      </c>
      <c r="AV92">
        <f t="shared" si="20"/>
        <v>12.357777777777777</v>
      </c>
      <c r="AW92">
        <f t="shared" si="21"/>
        <v>14.298813933333333</v>
      </c>
      <c r="AX92" s="9"/>
      <c r="AY92" s="22">
        <v>0.31295800000000001</v>
      </c>
      <c r="AZ92" s="22">
        <v>26.017399999999999</v>
      </c>
      <c r="BA92" s="22">
        <v>-1.2146000000000001E-2</v>
      </c>
      <c r="BB92" s="22">
        <v>82</v>
      </c>
      <c r="BC92" s="22">
        <v>0.312469</v>
      </c>
      <c r="BD92">
        <f t="shared" si="22"/>
        <v>14.995061728395061</v>
      </c>
      <c r="BE92">
        <f t="shared" si="23"/>
        <v>4.6928245283950618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1.15204</v>
      </c>
      <c r="H93" s="22">
        <v>5.8572100000000002</v>
      </c>
      <c r="I93" s="22">
        <v>-1.0461399999999999E-2</v>
      </c>
      <c r="J93" s="22">
        <v>83</v>
      </c>
      <c r="K93" s="22">
        <v>1.1511199999999999</v>
      </c>
      <c r="L93">
        <f t="shared" si="12"/>
        <v>12.915308641975306</v>
      </c>
      <c r="M93">
        <f t="shared" si="13"/>
        <v>14.878952167901231</v>
      </c>
      <c r="N93" s="9"/>
      <c r="O93" s="22">
        <v>0.31799300000000003</v>
      </c>
      <c r="P93" s="22">
        <v>9.2131399999999992</v>
      </c>
      <c r="Q93" s="22">
        <v>-1.21948E-2</v>
      </c>
      <c r="R93" s="22">
        <v>83</v>
      </c>
      <c r="S93" s="22">
        <v>0.317444</v>
      </c>
      <c r="T93">
        <f t="shared" si="14"/>
        <v>15.055308641975309</v>
      </c>
      <c r="U93">
        <f t="shared" si="15"/>
        <v>4.7874827609876549</v>
      </c>
      <c r="X93" s="9"/>
      <c r="Y93" s="22">
        <v>1.15204</v>
      </c>
      <c r="Z93" s="22">
        <v>14.2194</v>
      </c>
      <c r="AA93" s="22">
        <v>-1.01563E-2</v>
      </c>
      <c r="AB93" s="22">
        <v>83</v>
      </c>
      <c r="AC93" s="22">
        <v>1.15082</v>
      </c>
      <c r="AD93">
        <f t="shared" si="16"/>
        <v>12.538641975308641</v>
      </c>
      <c r="AE93">
        <f t="shared" si="17"/>
        <v>14.445017101234566</v>
      </c>
      <c r="AF93" s="9"/>
      <c r="AG93" s="22">
        <v>0.31799300000000003</v>
      </c>
      <c r="AH93" s="22">
        <v>17.575299999999999</v>
      </c>
      <c r="AI93" s="22">
        <v>-1.2149E-2</v>
      </c>
      <c r="AJ93" s="22">
        <v>83</v>
      </c>
      <c r="AK93" s="22">
        <v>0.317444</v>
      </c>
      <c r="AL93">
        <f t="shared" si="18"/>
        <v>14.998765432098764</v>
      </c>
      <c r="AM93">
        <f t="shared" si="19"/>
        <v>4.7695024160493826</v>
      </c>
      <c r="AP93" s="9"/>
      <c r="AQ93" s="22">
        <v>1.15204</v>
      </c>
      <c r="AR93" s="22">
        <v>22.671600000000002</v>
      </c>
      <c r="AS93" s="22">
        <v>-1.0052500000000001E-2</v>
      </c>
      <c r="AT93" s="22">
        <v>83</v>
      </c>
      <c r="AU93" s="22">
        <v>1.15143</v>
      </c>
      <c r="AV93">
        <f t="shared" si="20"/>
        <v>12.410493827160494</v>
      </c>
      <c r="AW93">
        <f t="shared" si="21"/>
        <v>14.297385308641974</v>
      </c>
      <c r="AX93" s="9"/>
      <c r="AY93" s="22">
        <v>0.31799300000000003</v>
      </c>
      <c r="AZ93" s="22">
        <v>26.0275</v>
      </c>
      <c r="BA93" s="22">
        <v>-1.21399E-2</v>
      </c>
      <c r="BB93" s="22">
        <v>83</v>
      </c>
      <c r="BC93" s="22">
        <v>0.317444</v>
      </c>
      <c r="BD93">
        <f t="shared" si="22"/>
        <v>14.987530864197531</v>
      </c>
      <c r="BE93">
        <f t="shared" si="23"/>
        <v>4.7659299020987662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1.147</v>
      </c>
      <c r="H94" s="22">
        <v>5.8672800000000001</v>
      </c>
      <c r="I94" s="22">
        <v>-1.0498E-2</v>
      </c>
      <c r="J94" s="22">
        <v>84</v>
      </c>
      <c r="K94" s="22">
        <v>1.1462399999999999</v>
      </c>
      <c r="L94">
        <f t="shared" si="12"/>
        <v>12.960493827160493</v>
      </c>
      <c r="M94">
        <f t="shared" si="13"/>
        <v>14.865686419753086</v>
      </c>
      <c r="N94" s="9"/>
      <c r="O94" s="22">
        <v>0.32302900000000001</v>
      </c>
      <c r="P94" s="22">
        <v>9.2232099999999999</v>
      </c>
      <c r="Q94" s="22">
        <v>-1.2191799999999999E-2</v>
      </c>
      <c r="R94" s="22">
        <v>84</v>
      </c>
      <c r="S94" s="22">
        <v>0.32244899999999999</v>
      </c>
      <c r="T94">
        <f t="shared" si="14"/>
        <v>15.051604938271602</v>
      </c>
      <c r="U94">
        <f t="shared" si="15"/>
        <v>4.8621048916049379</v>
      </c>
      <c r="X94" s="9"/>
      <c r="Y94" s="22">
        <v>1.147</v>
      </c>
      <c r="Z94" s="22">
        <v>14.2295</v>
      </c>
      <c r="AA94" s="22">
        <v>-1.0201999999999999E-2</v>
      </c>
      <c r="AB94" s="22">
        <v>84</v>
      </c>
      <c r="AC94" s="22">
        <v>1.1462399999999999</v>
      </c>
      <c r="AD94">
        <f t="shared" si="16"/>
        <v>12.595061728395061</v>
      </c>
      <c r="AE94">
        <f t="shared" si="17"/>
        <v>14.446535802469135</v>
      </c>
      <c r="AF94" s="9"/>
      <c r="AG94" s="22">
        <v>0.32302900000000001</v>
      </c>
      <c r="AH94" s="22">
        <v>17.5854</v>
      </c>
      <c r="AI94" s="22">
        <v>-1.2146000000000001E-2</v>
      </c>
      <c r="AJ94" s="22">
        <v>84</v>
      </c>
      <c r="AK94" s="22">
        <v>0.32241799999999998</v>
      </c>
      <c r="AL94">
        <f t="shared" si="18"/>
        <v>14.995061728395061</v>
      </c>
      <c r="AM94">
        <f t="shared" si="19"/>
        <v>4.8438397950617285</v>
      </c>
      <c r="AP94" s="9"/>
      <c r="AQ94" s="22">
        <v>1.147</v>
      </c>
      <c r="AR94" s="22">
        <v>22.681699999999999</v>
      </c>
      <c r="AS94" s="22">
        <v>-1.008E-2</v>
      </c>
      <c r="AT94" s="22">
        <v>84</v>
      </c>
      <c r="AU94" s="22">
        <v>1.1462399999999999</v>
      </c>
      <c r="AV94">
        <f t="shared" si="20"/>
        <v>12.444444444444443</v>
      </c>
      <c r="AW94">
        <f t="shared" si="21"/>
        <v>14.273777777777775</v>
      </c>
      <c r="AX94" s="9"/>
      <c r="AY94" s="22">
        <v>0.32302900000000001</v>
      </c>
      <c r="AZ94" s="22">
        <v>26.037600000000001</v>
      </c>
      <c r="BA94" s="22">
        <v>-1.21368E-2</v>
      </c>
      <c r="BB94" s="22">
        <v>84</v>
      </c>
      <c r="BC94" s="22">
        <v>0.32238800000000001</v>
      </c>
      <c r="BD94">
        <f t="shared" si="22"/>
        <v>14.983703703703702</v>
      </c>
      <c r="BE94">
        <f t="shared" si="23"/>
        <v>4.8401708237037031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1.1419699999999999</v>
      </c>
      <c r="H95" s="22">
        <v>5.8773499999999999</v>
      </c>
      <c r="I95" s="22">
        <v>-1.0528600000000001E-2</v>
      </c>
      <c r="J95" s="22">
        <v>85</v>
      </c>
      <c r="K95" s="22">
        <v>1.1407499999999999</v>
      </c>
      <c r="L95">
        <f t="shared" si="12"/>
        <v>12.998271604938271</v>
      </c>
      <c r="M95">
        <f t="shared" si="13"/>
        <v>14.843636224691357</v>
      </c>
      <c r="N95" s="9"/>
      <c r="O95" s="22">
        <v>0.32806400000000002</v>
      </c>
      <c r="P95" s="22">
        <v>9.2332800000000006</v>
      </c>
      <c r="Q95" s="22">
        <v>-1.21826E-2</v>
      </c>
      <c r="R95" s="22">
        <v>85</v>
      </c>
      <c r="S95" s="22">
        <v>0.32754499999999998</v>
      </c>
      <c r="T95">
        <f t="shared" si="14"/>
        <v>15.040246913580246</v>
      </c>
      <c r="U95">
        <f t="shared" si="15"/>
        <v>4.9341635634567904</v>
      </c>
      <c r="X95" s="9"/>
      <c r="Y95" s="22">
        <v>1.1419699999999999</v>
      </c>
      <c r="Z95" s="22">
        <v>14.239599999999999</v>
      </c>
      <c r="AA95" s="22">
        <v>-1.02386E-2</v>
      </c>
      <c r="AB95" s="22">
        <v>85</v>
      </c>
      <c r="AC95" s="22">
        <v>1.1410499999999999</v>
      </c>
      <c r="AD95">
        <f t="shared" si="16"/>
        <v>12.640246913580247</v>
      </c>
      <c r="AE95">
        <f t="shared" si="17"/>
        <v>14.434782767901234</v>
      </c>
      <c r="AF95" s="9"/>
      <c r="AG95" s="22">
        <v>0.32806400000000002</v>
      </c>
      <c r="AH95" s="22">
        <v>17.595500000000001</v>
      </c>
      <c r="AI95" s="22">
        <v>-1.21277E-2</v>
      </c>
      <c r="AJ95" s="22">
        <v>85</v>
      </c>
      <c r="AK95" s="22">
        <v>0.32745400000000002</v>
      </c>
      <c r="AL95">
        <f t="shared" si="18"/>
        <v>14.972469135802468</v>
      </c>
      <c r="AM95">
        <f t="shared" si="19"/>
        <v>4.9119281145679015</v>
      </c>
      <c r="AP95" s="9"/>
      <c r="AQ95" s="22">
        <v>1.1419699999999999</v>
      </c>
      <c r="AR95" s="22">
        <v>22.691700000000001</v>
      </c>
      <c r="AS95" s="22">
        <v>-1.01166E-2</v>
      </c>
      <c r="AT95" s="22">
        <v>85</v>
      </c>
      <c r="AU95" s="22">
        <v>1.1413599999999999</v>
      </c>
      <c r="AV95">
        <f t="shared" si="20"/>
        <v>12.489629629629629</v>
      </c>
      <c r="AW95">
        <f t="shared" si="21"/>
        <v>14.262782348148146</v>
      </c>
      <c r="AX95" s="9"/>
      <c r="AY95" s="22">
        <v>0.32806400000000002</v>
      </c>
      <c r="AZ95" s="22">
        <v>26.047599999999999</v>
      </c>
      <c r="BA95" s="22">
        <v>-1.2130699999999999E-2</v>
      </c>
      <c r="BB95" s="22">
        <v>85</v>
      </c>
      <c r="BC95" s="22">
        <v>0.32754499999999998</v>
      </c>
      <c r="BD95">
        <f t="shared" si="22"/>
        <v>14.976172839506171</v>
      </c>
      <c r="BE95">
        <f t="shared" si="23"/>
        <v>4.9131431664197533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1.13693</v>
      </c>
      <c r="H96" s="22">
        <v>5.8874300000000002</v>
      </c>
      <c r="I96" s="22">
        <v>-1.0549899999999999E-2</v>
      </c>
      <c r="J96" s="22">
        <v>86</v>
      </c>
      <c r="K96" s="22">
        <v>1.1358600000000001</v>
      </c>
      <c r="L96">
        <f t="shared" si="12"/>
        <v>13.024567901234567</v>
      </c>
      <c r="M96">
        <f t="shared" si="13"/>
        <v>14.808021983950617</v>
      </c>
      <c r="N96" s="9"/>
      <c r="O96" s="22">
        <v>0.33309899999999998</v>
      </c>
      <c r="P96" s="22">
        <v>9.2433499999999995</v>
      </c>
      <c r="Q96" s="22">
        <v>-1.21704E-2</v>
      </c>
      <c r="R96" s="22">
        <v>86</v>
      </c>
      <c r="S96" s="22">
        <v>0.33255000000000001</v>
      </c>
      <c r="T96">
        <f t="shared" si="14"/>
        <v>15.025185185185183</v>
      </c>
      <c r="U96">
        <f t="shared" si="15"/>
        <v>5.0048741599999991</v>
      </c>
      <c r="X96" s="9"/>
      <c r="Y96" s="22">
        <v>1.13693</v>
      </c>
      <c r="Z96" s="22">
        <v>14.249599999999999</v>
      </c>
      <c r="AA96" s="22">
        <v>-1.0275299999999999E-2</v>
      </c>
      <c r="AB96" s="22">
        <v>86</v>
      </c>
      <c r="AC96" s="22">
        <v>1.1358600000000001</v>
      </c>
      <c r="AD96">
        <f t="shared" si="16"/>
        <v>12.685555555555554</v>
      </c>
      <c r="AE96">
        <f t="shared" si="17"/>
        <v>14.422588677777776</v>
      </c>
      <c r="AF96" s="9"/>
      <c r="AG96" s="22">
        <v>0.33309899999999998</v>
      </c>
      <c r="AH96" s="22">
        <v>17.605499999999999</v>
      </c>
      <c r="AI96" s="22">
        <v>-1.2112400000000001E-2</v>
      </c>
      <c r="AJ96" s="22">
        <v>86</v>
      </c>
      <c r="AK96" s="22">
        <v>0.33255000000000001</v>
      </c>
      <c r="AL96">
        <f t="shared" si="18"/>
        <v>14.95358024691358</v>
      </c>
      <c r="AM96">
        <f t="shared" si="19"/>
        <v>4.9810226266666664</v>
      </c>
      <c r="AP96" s="9"/>
      <c r="AQ96" s="22">
        <v>1.13693</v>
      </c>
      <c r="AR96" s="22">
        <v>22.701799999999999</v>
      </c>
      <c r="AS96" s="22">
        <v>-1.01593E-2</v>
      </c>
      <c r="AT96" s="22">
        <v>86</v>
      </c>
      <c r="AU96" s="22">
        <v>1.1358600000000001</v>
      </c>
      <c r="AV96">
        <f t="shared" si="20"/>
        <v>12.542345679012344</v>
      </c>
      <c r="AW96">
        <f t="shared" si="21"/>
        <v>14.259769072839504</v>
      </c>
      <c r="AX96" s="9"/>
      <c r="AY96" s="22">
        <v>0.33309899999999998</v>
      </c>
      <c r="AZ96" s="22">
        <v>26.057700000000001</v>
      </c>
      <c r="BA96" s="22">
        <v>-1.2118500000000001E-2</v>
      </c>
      <c r="BB96" s="22">
        <v>86</v>
      </c>
      <c r="BC96" s="22">
        <v>0.33258100000000002</v>
      </c>
      <c r="BD96">
        <f t="shared" si="22"/>
        <v>14.96111111111111</v>
      </c>
      <c r="BE96">
        <f t="shared" si="23"/>
        <v>4.9835311499999992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1.1318999999999999</v>
      </c>
      <c r="H97" s="22">
        <v>5.8975</v>
      </c>
      <c r="I97" s="22">
        <v>-1.05682E-2</v>
      </c>
      <c r="J97" s="22">
        <v>87</v>
      </c>
      <c r="K97" s="22">
        <v>1.1306799999999999</v>
      </c>
      <c r="L97">
        <f t="shared" si="12"/>
        <v>13.04716049382716</v>
      </c>
      <c r="M97">
        <f t="shared" si="13"/>
        <v>14.768080962962962</v>
      </c>
      <c r="N97" s="9"/>
      <c r="O97" s="22">
        <v>0.33813500000000002</v>
      </c>
      <c r="P97" s="22">
        <v>9.2534200000000002</v>
      </c>
      <c r="Q97" s="22">
        <v>-1.2158199999999999E-2</v>
      </c>
      <c r="R97" s="22">
        <v>87</v>
      </c>
      <c r="S97" s="22">
        <v>0.33758500000000002</v>
      </c>
      <c r="T97">
        <f t="shared" si="14"/>
        <v>15.010123456790122</v>
      </c>
      <c r="U97">
        <f t="shared" si="15"/>
        <v>5.075448095061728</v>
      </c>
      <c r="X97" s="9"/>
      <c r="Y97" s="22">
        <v>1.1318999999999999</v>
      </c>
      <c r="Z97" s="22">
        <v>14.2597</v>
      </c>
      <c r="AA97" s="22">
        <v>-1.03149E-2</v>
      </c>
      <c r="AB97" s="22">
        <v>87</v>
      </c>
      <c r="AC97" s="22">
        <v>1.1306799999999999</v>
      </c>
      <c r="AD97">
        <f t="shared" si="16"/>
        <v>12.734444444444444</v>
      </c>
      <c r="AE97">
        <f t="shared" si="17"/>
        <v>14.414117666666664</v>
      </c>
      <c r="AF97" s="9"/>
      <c r="AG97" s="22">
        <v>0.33813500000000002</v>
      </c>
      <c r="AH97" s="22">
        <v>17.615600000000001</v>
      </c>
      <c r="AI97" s="22">
        <v>-1.2103300000000001E-2</v>
      </c>
      <c r="AJ97" s="22">
        <v>87</v>
      </c>
      <c r="AK97" s="22">
        <v>0.33752399999999999</v>
      </c>
      <c r="AL97">
        <f t="shared" si="18"/>
        <v>14.942345679012346</v>
      </c>
      <c r="AM97">
        <f t="shared" si="19"/>
        <v>5.0525300561728397</v>
      </c>
      <c r="AP97" s="9"/>
      <c r="AQ97" s="22">
        <v>1.1318999999999999</v>
      </c>
      <c r="AR97" s="22">
        <v>22.7119</v>
      </c>
      <c r="AS97" s="22">
        <v>-1.0201999999999999E-2</v>
      </c>
      <c r="AT97" s="22">
        <v>87</v>
      </c>
      <c r="AU97" s="22">
        <v>1.1312899999999999</v>
      </c>
      <c r="AV97">
        <f t="shared" si="20"/>
        <v>12.595061728395061</v>
      </c>
      <c r="AW97">
        <f t="shared" si="21"/>
        <v>14.256350370370368</v>
      </c>
      <c r="AX97" s="9"/>
      <c r="AY97" s="22">
        <v>0.33813500000000002</v>
      </c>
      <c r="AZ97" s="22">
        <v>26.067799999999998</v>
      </c>
      <c r="BA97" s="22">
        <v>-1.2112400000000001E-2</v>
      </c>
      <c r="BB97" s="22">
        <v>87</v>
      </c>
      <c r="BC97" s="22">
        <v>0.33761600000000003</v>
      </c>
      <c r="BD97">
        <f t="shared" si="22"/>
        <v>14.95358024691358</v>
      </c>
      <c r="BE97">
        <f t="shared" si="23"/>
        <v>5.0563288567901239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1.12686</v>
      </c>
      <c r="H98" s="22">
        <v>5.9075699999999998</v>
      </c>
      <c r="I98" s="22">
        <v>-1.05957E-2</v>
      </c>
      <c r="J98" s="22">
        <v>88</v>
      </c>
      <c r="K98" s="22">
        <v>1.1251800000000001</v>
      </c>
      <c r="L98">
        <f t="shared" si="12"/>
        <v>13.08111111111111</v>
      </c>
      <c r="M98">
        <f t="shared" si="13"/>
        <v>14.740580866666665</v>
      </c>
      <c r="N98" s="9"/>
      <c r="O98" s="22">
        <v>0.34316999999999998</v>
      </c>
      <c r="P98" s="22">
        <v>9.2634899999999991</v>
      </c>
      <c r="Q98" s="22">
        <v>-1.2146000000000001E-2</v>
      </c>
      <c r="R98" s="22">
        <v>88</v>
      </c>
      <c r="S98" s="22">
        <v>0.34259000000000001</v>
      </c>
      <c r="T98">
        <f t="shared" si="14"/>
        <v>14.995061728395061</v>
      </c>
      <c r="U98">
        <f t="shared" si="15"/>
        <v>5.1458553333333326</v>
      </c>
      <c r="X98" s="9"/>
      <c r="Y98" s="22">
        <v>1.12686</v>
      </c>
      <c r="Z98" s="22">
        <v>14.2698</v>
      </c>
      <c r="AA98" s="22">
        <v>-1.0345500000000001E-2</v>
      </c>
      <c r="AB98" s="22">
        <v>88</v>
      </c>
      <c r="AC98" s="22">
        <v>1.1257900000000001</v>
      </c>
      <c r="AD98">
        <f t="shared" si="16"/>
        <v>12.772222222222222</v>
      </c>
      <c r="AE98">
        <f t="shared" si="17"/>
        <v>14.392506333333333</v>
      </c>
      <c r="AF98" s="9"/>
      <c r="AG98" s="22">
        <v>0.34316999999999998</v>
      </c>
      <c r="AH98" s="22">
        <v>17.625699999999998</v>
      </c>
      <c r="AI98" s="22">
        <v>-1.20911E-2</v>
      </c>
      <c r="AJ98" s="22">
        <v>88</v>
      </c>
      <c r="AK98" s="22">
        <v>0.34259000000000001</v>
      </c>
      <c r="AL98">
        <f t="shared" si="18"/>
        <v>14.927283950617284</v>
      </c>
      <c r="AM98">
        <f t="shared" si="19"/>
        <v>5.1225960333333331</v>
      </c>
      <c r="AP98" s="9"/>
      <c r="AQ98" s="22">
        <v>1.12686</v>
      </c>
      <c r="AR98" s="22">
        <v>22.721900000000002</v>
      </c>
      <c r="AS98" s="22">
        <v>-1.0241699999999999E-2</v>
      </c>
      <c r="AT98" s="22">
        <v>88</v>
      </c>
      <c r="AU98" s="22">
        <v>1.1257900000000001</v>
      </c>
      <c r="AV98">
        <f t="shared" si="20"/>
        <v>12.644074074074073</v>
      </c>
      <c r="AW98">
        <f t="shared" si="21"/>
        <v>14.24810131111111</v>
      </c>
      <c r="AX98" s="9"/>
      <c r="AY98" s="22">
        <v>0.34316999999999998</v>
      </c>
      <c r="AZ98" s="22">
        <v>26.0779</v>
      </c>
      <c r="BA98" s="22">
        <v>-1.2097200000000001E-2</v>
      </c>
      <c r="BB98" s="22">
        <v>88</v>
      </c>
      <c r="BC98" s="22">
        <v>0.34265099999999998</v>
      </c>
      <c r="BD98">
        <f t="shared" si="22"/>
        <v>14.934814814814814</v>
      </c>
      <c r="BE98">
        <f t="shared" si="23"/>
        <v>5.1251803999999996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1.1218300000000001</v>
      </c>
      <c r="H99" s="22">
        <v>5.9176399999999996</v>
      </c>
      <c r="I99" s="22">
        <v>-1.0623199999999999E-2</v>
      </c>
      <c r="J99" s="22">
        <v>89</v>
      </c>
      <c r="K99" s="22">
        <v>1.1206100000000001</v>
      </c>
      <c r="L99">
        <f t="shared" si="12"/>
        <v>13.115061728395061</v>
      </c>
      <c r="M99">
        <f t="shared" si="13"/>
        <v>14.712869698765433</v>
      </c>
      <c r="N99" s="9"/>
      <c r="O99" s="22">
        <v>0.34820600000000002</v>
      </c>
      <c r="P99" s="22">
        <v>9.2735599999999998</v>
      </c>
      <c r="Q99" s="22">
        <v>-1.21368E-2</v>
      </c>
      <c r="R99" s="22">
        <v>89</v>
      </c>
      <c r="S99" s="22">
        <v>0.34759499999999999</v>
      </c>
      <c r="T99">
        <f t="shared" si="14"/>
        <v>14.983703703703702</v>
      </c>
      <c r="U99">
        <f t="shared" si="15"/>
        <v>5.2174155318518514</v>
      </c>
      <c r="X99" s="9"/>
      <c r="Y99" s="22">
        <v>1.1218300000000001</v>
      </c>
      <c r="Z99" s="22">
        <v>14.2798</v>
      </c>
      <c r="AA99" s="22">
        <v>-1.03882E-2</v>
      </c>
      <c r="AB99" s="22">
        <v>89</v>
      </c>
      <c r="AC99" s="22">
        <v>1.1206100000000001</v>
      </c>
      <c r="AD99">
        <f t="shared" si="16"/>
        <v>12.824938271604937</v>
      </c>
      <c r="AE99">
        <f t="shared" si="17"/>
        <v>14.387400501234568</v>
      </c>
      <c r="AF99" s="9"/>
      <c r="AG99" s="22">
        <v>0.34820600000000002</v>
      </c>
      <c r="AH99" s="22">
        <v>17.6358</v>
      </c>
      <c r="AI99" s="22">
        <v>-1.2085E-2</v>
      </c>
      <c r="AJ99" s="22">
        <v>89</v>
      </c>
      <c r="AK99" s="22">
        <v>0.34762599999999999</v>
      </c>
      <c r="AL99">
        <f t="shared" si="18"/>
        <v>14.919753086419753</v>
      </c>
      <c r="AM99">
        <f t="shared" si="19"/>
        <v>5.1951475432098766</v>
      </c>
      <c r="AP99" s="9"/>
      <c r="AQ99" s="22">
        <v>1.1218300000000001</v>
      </c>
      <c r="AR99" s="22">
        <v>22.731999999999999</v>
      </c>
      <c r="AS99" s="22">
        <v>-1.0278300000000001E-2</v>
      </c>
      <c r="AT99" s="22">
        <v>89</v>
      </c>
      <c r="AU99" s="22">
        <v>1.1206100000000001</v>
      </c>
      <c r="AV99">
        <f t="shared" si="20"/>
        <v>12.689259259259259</v>
      </c>
      <c r="AW99">
        <f t="shared" si="21"/>
        <v>14.235191714814816</v>
      </c>
      <c r="AX99" s="9"/>
      <c r="AY99" s="22">
        <v>0.34820600000000002</v>
      </c>
      <c r="AZ99" s="22">
        <v>26.087900000000001</v>
      </c>
      <c r="BA99" s="22">
        <v>-1.2088E-2</v>
      </c>
      <c r="BB99" s="22">
        <v>89</v>
      </c>
      <c r="BC99" s="22">
        <v>0.34765600000000002</v>
      </c>
      <c r="BD99">
        <f t="shared" si="22"/>
        <v>14.923456790123456</v>
      </c>
      <c r="BE99">
        <f t="shared" si="23"/>
        <v>5.1964371950617281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1.1167899999999999</v>
      </c>
      <c r="H100" s="22">
        <v>5.9277100000000003</v>
      </c>
      <c r="I100" s="22">
        <v>-1.06506E-2</v>
      </c>
      <c r="J100" s="22">
        <v>90</v>
      </c>
      <c r="K100" s="22">
        <v>1.11572</v>
      </c>
      <c r="L100">
        <f t="shared" si="12"/>
        <v>13.148888888888887</v>
      </c>
      <c r="M100">
        <f t="shared" si="13"/>
        <v>14.684547622222221</v>
      </c>
      <c r="N100" s="9"/>
      <c r="O100" s="22">
        <v>0.35324100000000003</v>
      </c>
      <c r="P100" s="22">
        <v>9.2836300000000005</v>
      </c>
      <c r="Q100" s="22">
        <v>-1.2118500000000001E-2</v>
      </c>
      <c r="R100" s="22">
        <v>90</v>
      </c>
      <c r="S100" s="22">
        <v>0.35278300000000001</v>
      </c>
      <c r="T100">
        <f t="shared" si="14"/>
        <v>14.96111111111111</v>
      </c>
      <c r="U100">
        <f t="shared" si="15"/>
        <v>5.28487785</v>
      </c>
      <c r="X100" s="9"/>
      <c r="Y100" s="22">
        <v>1.1167899999999999</v>
      </c>
      <c r="Z100" s="22">
        <v>14.289899999999999</v>
      </c>
      <c r="AA100" s="22">
        <v>-1.04309E-2</v>
      </c>
      <c r="AB100" s="22">
        <v>90</v>
      </c>
      <c r="AC100" s="22">
        <v>1.11572</v>
      </c>
      <c r="AD100">
        <f t="shared" si="16"/>
        <v>12.877654320987654</v>
      </c>
      <c r="AE100">
        <f t="shared" si="17"/>
        <v>14.381635569135801</v>
      </c>
      <c r="AF100" s="9"/>
      <c r="AG100" s="22">
        <v>0.35324100000000003</v>
      </c>
      <c r="AH100" s="22">
        <v>17.645800000000001</v>
      </c>
      <c r="AI100" s="22">
        <v>-1.2085E-2</v>
      </c>
      <c r="AJ100" s="22">
        <v>90</v>
      </c>
      <c r="AK100" s="22">
        <v>0.35269200000000001</v>
      </c>
      <c r="AL100">
        <f t="shared" si="18"/>
        <v>14.919753086419753</v>
      </c>
      <c r="AM100">
        <f t="shared" si="19"/>
        <v>5.2702685000000002</v>
      </c>
      <c r="AP100" s="9"/>
      <c r="AQ100" s="22">
        <v>1.1167899999999999</v>
      </c>
      <c r="AR100" s="22">
        <v>22.742100000000001</v>
      </c>
      <c r="AS100" s="22">
        <v>-1.03149E-2</v>
      </c>
      <c r="AT100" s="22">
        <v>90</v>
      </c>
      <c r="AU100" s="22">
        <v>1.1154200000000001</v>
      </c>
      <c r="AV100">
        <f t="shared" si="20"/>
        <v>12.734444444444444</v>
      </c>
      <c r="AW100">
        <f t="shared" si="21"/>
        <v>14.221700211111109</v>
      </c>
      <c r="AX100" s="9"/>
      <c r="AY100" s="22">
        <v>0.35324100000000003</v>
      </c>
      <c r="AZ100" s="22">
        <v>26.097999999999999</v>
      </c>
      <c r="BA100" s="22">
        <v>-1.2085E-2</v>
      </c>
      <c r="BB100" s="22">
        <v>90</v>
      </c>
      <c r="BC100" s="22">
        <v>0.35263100000000003</v>
      </c>
      <c r="BD100">
        <f t="shared" si="22"/>
        <v>14.919753086419753</v>
      </c>
      <c r="BE100">
        <f t="shared" si="23"/>
        <v>5.2702685000000002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1.1117600000000001</v>
      </c>
      <c r="H101" s="22">
        <v>5.9377800000000001</v>
      </c>
      <c r="I101" s="22">
        <v>-1.0675E-2</v>
      </c>
      <c r="J101" s="22">
        <v>91</v>
      </c>
      <c r="K101" s="22">
        <v>1.1102300000000001</v>
      </c>
      <c r="L101">
        <f t="shared" si="12"/>
        <v>13.179012345679013</v>
      </c>
      <c r="M101">
        <f t="shared" si="13"/>
        <v>14.651898765432101</v>
      </c>
      <c r="N101" s="9"/>
      <c r="O101" s="22">
        <v>0.35827599999999998</v>
      </c>
      <c r="P101" s="22">
        <v>9.2936999999999994</v>
      </c>
      <c r="Q101" s="22">
        <v>-1.2097200000000001E-2</v>
      </c>
      <c r="R101" s="22">
        <v>91</v>
      </c>
      <c r="S101" s="22">
        <v>0.35769699999999999</v>
      </c>
      <c r="T101">
        <f t="shared" si="14"/>
        <v>14.934814814814814</v>
      </c>
      <c r="U101">
        <f t="shared" si="15"/>
        <v>5.3507857125925922</v>
      </c>
      <c r="X101" s="9"/>
      <c r="Y101" s="22">
        <v>1.1117600000000001</v>
      </c>
      <c r="Z101" s="22">
        <v>14.3</v>
      </c>
      <c r="AA101" s="22">
        <v>-1.04645E-2</v>
      </c>
      <c r="AB101" s="22">
        <v>91</v>
      </c>
      <c r="AC101" s="22">
        <v>1.11084</v>
      </c>
      <c r="AD101">
        <f t="shared" si="16"/>
        <v>12.919135802469135</v>
      </c>
      <c r="AE101">
        <f t="shared" si="17"/>
        <v>14.362978419753087</v>
      </c>
      <c r="AF101" s="9"/>
      <c r="AG101" s="22">
        <v>0.35827599999999998</v>
      </c>
      <c r="AH101" s="22">
        <v>17.655899999999999</v>
      </c>
      <c r="AI101" s="22">
        <v>-1.2085E-2</v>
      </c>
      <c r="AJ101" s="22">
        <v>91</v>
      </c>
      <c r="AK101" s="22">
        <v>0.35769699999999999</v>
      </c>
      <c r="AL101">
        <f t="shared" si="18"/>
        <v>14.919753086419753</v>
      </c>
      <c r="AM101">
        <f t="shared" si="19"/>
        <v>5.345389456790123</v>
      </c>
      <c r="AP101" s="9"/>
      <c r="AQ101" s="22">
        <v>1.1117600000000001</v>
      </c>
      <c r="AR101" s="22">
        <v>22.752199999999998</v>
      </c>
      <c r="AS101" s="22">
        <v>-1.03546E-2</v>
      </c>
      <c r="AT101" s="22">
        <v>91</v>
      </c>
      <c r="AU101" s="22">
        <v>1.11084</v>
      </c>
      <c r="AV101">
        <f t="shared" si="20"/>
        <v>12.783456790123456</v>
      </c>
      <c r="AW101">
        <f t="shared" si="21"/>
        <v>14.212135920987654</v>
      </c>
      <c r="AX101" s="9"/>
      <c r="AY101" s="22">
        <v>0.35827599999999998</v>
      </c>
      <c r="AZ101" s="22">
        <v>26.1081</v>
      </c>
      <c r="BA101" s="22">
        <v>-1.20911E-2</v>
      </c>
      <c r="BB101" s="22">
        <v>91</v>
      </c>
      <c r="BC101" s="22">
        <v>0.35772700000000002</v>
      </c>
      <c r="BD101">
        <f t="shared" si="22"/>
        <v>14.927283950617284</v>
      </c>
      <c r="BE101">
        <f t="shared" si="23"/>
        <v>5.348087584691358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1.1067199999999999</v>
      </c>
      <c r="H102" s="22">
        <v>5.9478499999999999</v>
      </c>
      <c r="I102" s="22">
        <v>-1.0705599999999999E-2</v>
      </c>
      <c r="J102" s="22">
        <v>92</v>
      </c>
      <c r="K102" s="22">
        <v>1.10565</v>
      </c>
      <c r="L102">
        <f t="shared" si="12"/>
        <v>13.216790123456789</v>
      </c>
      <c r="M102">
        <f t="shared" si="13"/>
        <v>14.627285965432097</v>
      </c>
      <c r="N102" s="9"/>
      <c r="O102" s="22">
        <v>0.36331200000000002</v>
      </c>
      <c r="P102" s="22">
        <v>9.3037700000000001</v>
      </c>
      <c r="Q102" s="22">
        <v>-1.2088E-2</v>
      </c>
      <c r="R102" s="22">
        <v>92</v>
      </c>
      <c r="S102" s="22">
        <v>0.362732</v>
      </c>
      <c r="T102">
        <f t="shared" si="14"/>
        <v>14.923456790123456</v>
      </c>
      <c r="U102">
        <f t="shared" si="15"/>
        <v>5.4218709333333335</v>
      </c>
      <c r="X102" s="9"/>
      <c r="Y102" s="22">
        <v>1.1067199999999999</v>
      </c>
      <c r="Z102" s="22">
        <v>14.3101</v>
      </c>
      <c r="AA102" s="22">
        <v>-1.04919E-2</v>
      </c>
      <c r="AB102" s="22">
        <v>92</v>
      </c>
      <c r="AC102" s="22">
        <v>1.10565</v>
      </c>
      <c r="AD102">
        <f t="shared" si="16"/>
        <v>12.952962962962962</v>
      </c>
      <c r="AE102">
        <f t="shared" si="17"/>
        <v>14.335303170370368</v>
      </c>
      <c r="AF102" s="9"/>
      <c r="AG102" s="22">
        <v>0.36331200000000002</v>
      </c>
      <c r="AH102" s="22">
        <v>17.666</v>
      </c>
      <c r="AI102" s="22">
        <v>-1.20819E-2</v>
      </c>
      <c r="AJ102" s="22">
        <v>92</v>
      </c>
      <c r="AK102" s="22">
        <v>0.36279299999999998</v>
      </c>
      <c r="AL102">
        <f t="shared" si="18"/>
        <v>14.915925925925924</v>
      </c>
      <c r="AM102">
        <f t="shared" si="19"/>
        <v>5.4191348799999997</v>
      </c>
      <c r="AP102" s="9"/>
      <c r="AQ102" s="22">
        <v>1.1067199999999999</v>
      </c>
      <c r="AR102" s="22">
        <v>22.7622</v>
      </c>
      <c r="AS102" s="22">
        <v>-1.03912E-2</v>
      </c>
      <c r="AT102" s="22">
        <v>92</v>
      </c>
      <c r="AU102" s="22">
        <v>1.10504</v>
      </c>
      <c r="AV102">
        <f t="shared" si="20"/>
        <v>12.828641975308642</v>
      </c>
      <c r="AW102">
        <f t="shared" si="21"/>
        <v>14.19771464691358</v>
      </c>
      <c r="AX102" s="9"/>
      <c r="AY102" s="22">
        <v>0.36331200000000002</v>
      </c>
      <c r="AZ102" s="22">
        <v>26.118099999999998</v>
      </c>
      <c r="BA102" s="22">
        <v>-1.2097200000000001E-2</v>
      </c>
      <c r="BB102" s="22">
        <v>92</v>
      </c>
      <c r="BC102" s="22">
        <v>0.362732</v>
      </c>
      <c r="BD102">
        <f t="shared" si="22"/>
        <v>14.934814814814814</v>
      </c>
      <c r="BE102">
        <f t="shared" si="23"/>
        <v>5.4259974399999997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1.10168</v>
      </c>
      <c r="H103" s="22">
        <v>5.9579199999999997</v>
      </c>
      <c r="I103" s="22">
        <v>-1.07391E-2</v>
      </c>
      <c r="J103" s="22">
        <v>93</v>
      </c>
      <c r="K103" s="22">
        <v>1.10046</v>
      </c>
      <c r="L103">
        <f t="shared" si="12"/>
        <v>13.258148148148148</v>
      </c>
      <c r="M103">
        <f t="shared" si="13"/>
        <v>14.606236651851852</v>
      </c>
      <c r="N103" s="9"/>
      <c r="O103" s="22">
        <v>0.36834699999999998</v>
      </c>
      <c r="P103" s="22">
        <v>9.3138500000000004</v>
      </c>
      <c r="Q103" s="22">
        <v>-1.20819E-2</v>
      </c>
      <c r="R103" s="22">
        <v>93</v>
      </c>
      <c r="S103" s="22">
        <v>0.36782799999999999</v>
      </c>
      <c r="T103">
        <f t="shared" si="14"/>
        <v>14.915925925925924</v>
      </c>
      <c r="U103">
        <f t="shared" si="15"/>
        <v>5.4942365670370359</v>
      </c>
      <c r="X103" s="9"/>
      <c r="Y103" s="22">
        <v>1.10168</v>
      </c>
      <c r="Z103" s="22">
        <v>14.3201</v>
      </c>
      <c r="AA103" s="22">
        <v>-1.05194E-2</v>
      </c>
      <c r="AB103" s="22">
        <v>93</v>
      </c>
      <c r="AC103" s="22">
        <v>1.10077</v>
      </c>
      <c r="AD103">
        <f t="shared" si="16"/>
        <v>12.986913580246913</v>
      </c>
      <c r="AE103">
        <f t="shared" si="17"/>
        <v>14.307422953086419</v>
      </c>
      <c r="AF103" s="9"/>
      <c r="AG103" s="22">
        <v>0.36834699999999998</v>
      </c>
      <c r="AH103" s="22">
        <v>17.675999999999998</v>
      </c>
      <c r="AI103" s="22">
        <v>-1.20789E-2</v>
      </c>
      <c r="AJ103" s="22">
        <v>93</v>
      </c>
      <c r="AK103" s="22">
        <v>0.36770599999999998</v>
      </c>
      <c r="AL103">
        <f t="shared" si="18"/>
        <v>14.912222222222221</v>
      </c>
      <c r="AM103">
        <f t="shared" si="19"/>
        <v>5.4928723188888879</v>
      </c>
      <c r="AP103" s="9"/>
      <c r="AQ103" s="22">
        <v>1.10168</v>
      </c>
      <c r="AR103" s="22">
        <v>22.772300000000001</v>
      </c>
      <c r="AS103" s="22">
        <v>-1.04279E-2</v>
      </c>
      <c r="AT103" s="22">
        <v>93</v>
      </c>
      <c r="AU103" s="22">
        <v>1.10046</v>
      </c>
      <c r="AV103">
        <f t="shared" si="20"/>
        <v>12.873950617283951</v>
      </c>
      <c r="AW103">
        <f t="shared" si="21"/>
        <v>14.182973916049383</v>
      </c>
      <c r="AX103" s="9"/>
      <c r="AY103" s="22">
        <v>0.36834699999999998</v>
      </c>
      <c r="AZ103" s="22">
        <v>26.1282</v>
      </c>
      <c r="BA103" s="22">
        <v>-1.21002E-2</v>
      </c>
      <c r="BB103" s="22">
        <v>93</v>
      </c>
      <c r="BC103" s="22">
        <v>0.36785899999999999</v>
      </c>
      <c r="BD103">
        <f t="shared" si="22"/>
        <v>14.938518518518517</v>
      </c>
      <c r="BE103">
        <f t="shared" si="23"/>
        <v>5.5025584807407402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1.0966499999999999</v>
      </c>
      <c r="H104" s="22">
        <v>5.9679900000000004</v>
      </c>
      <c r="I104" s="22">
        <v>-1.07788E-2</v>
      </c>
      <c r="J104" s="22">
        <v>94</v>
      </c>
      <c r="K104" s="22">
        <v>1.09528</v>
      </c>
      <c r="L104">
        <f t="shared" si="12"/>
        <v>13.30716049382716</v>
      </c>
      <c r="M104">
        <f t="shared" si="13"/>
        <v>14.593297555555553</v>
      </c>
      <c r="N104" s="9"/>
      <c r="O104" s="22">
        <v>0.37338300000000002</v>
      </c>
      <c r="P104" s="22">
        <v>9.3239199999999993</v>
      </c>
      <c r="Q104" s="22">
        <v>-1.2088E-2</v>
      </c>
      <c r="R104" s="22">
        <v>94</v>
      </c>
      <c r="S104" s="22">
        <v>0.372894</v>
      </c>
      <c r="T104">
        <f t="shared" si="14"/>
        <v>14.923456790123456</v>
      </c>
      <c r="U104">
        <f t="shared" si="15"/>
        <v>5.5721650666666669</v>
      </c>
      <c r="X104" s="9"/>
      <c r="Y104" s="22">
        <v>1.0966499999999999</v>
      </c>
      <c r="Z104" s="22">
        <v>14.3302</v>
      </c>
      <c r="AA104" s="22">
        <v>-1.0543800000000001E-2</v>
      </c>
      <c r="AB104" s="22">
        <v>94</v>
      </c>
      <c r="AC104" s="22">
        <v>1.09589</v>
      </c>
      <c r="AD104">
        <f t="shared" si="16"/>
        <v>13.017037037037037</v>
      </c>
      <c r="AE104">
        <f t="shared" si="17"/>
        <v>14.275133666666665</v>
      </c>
      <c r="AF104" s="9"/>
      <c r="AG104" s="22">
        <v>0.37338300000000002</v>
      </c>
      <c r="AH104" s="22">
        <v>17.6861</v>
      </c>
      <c r="AI104" s="22">
        <v>-1.20789E-2</v>
      </c>
      <c r="AJ104" s="22">
        <v>94</v>
      </c>
      <c r="AK104" s="22">
        <v>0.37274200000000002</v>
      </c>
      <c r="AL104">
        <f t="shared" si="18"/>
        <v>14.912222222222221</v>
      </c>
      <c r="AM104">
        <f t="shared" si="19"/>
        <v>5.56797027</v>
      </c>
      <c r="AP104" s="9"/>
      <c r="AQ104" s="22">
        <v>1.0966499999999999</v>
      </c>
      <c r="AR104" s="22">
        <v>22.782399999999999</v>
      </c>
      <c r="AS104" s="22">
        <v>-1.0455300000000001E-2</v>
      </c>
      <c r="AT104" s="22">
        <v>94</v>
      </c>
      <c r="AU104" s="22">
        <v>1.0965</v>
      </c>
      <c r="AV104">
        <f t="shared" si="20"/>
        <v>12.907777777777778</v>
      </c>
      <c r="AW104">
        <f t="shared" si="21"/>
        <v>14.155314499999999</v>
      </c>
      <c r="AX104" s="9"/>
      <c r="AY104" s="22">
        <v>0.37338300000000002</v>
      </c>
      <c r="AZ104" s="22">
        <v>26.138300000000001</v>
      </c>
      <c r="BA104" s="22">
        <v>-1.20911E-2</v>
      </c>
      <c r="BB104" s="22">
        <v>94</v>
      </c>
      <c r="BC104" s="22">
        <v>0.37277199999999999</v>
      </c>
      <c r="BD104">
        <f t="shared" si="22"/>
        <v>14.927283950617284</v>
      </c>
      <c r="BE104">
        <f t="shared" si="23"/>
        <v>5.5735940633333332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1.09161</v>
      </c>
      <c r="H105" s="22">
        <v>5.9780600000000002</v>
      </c>
      <c r="I105" s="22">
        <v>-1.08124E-2</v>
      </c>
      <c r="J105" s="22">
        <v>95</v>
      </c>
      <c r="K105" s="22">
        <v>1.09039</v>
      </c>
      <c r="L105">
        <f t="shared" si="12"/>
        <v>13.348641975308642</v>
      </c>
      <c r="M105">
        <f t="shared" si="13"/>
        <v>14.571511066666666</v>
      </c>
      <c r="N105" s="9"/>
      <c r="O105" s="22">
        <v>0.37841799999999998</v>
      </c>
      <c r="P105" s="22">
        <v>9.33399</v>
      </c>
      <c r="Q105" s="22">
        <v>-1.20819E-2</v>
      </c>
      <c r="R105" s="22">
        <v>95</v>
      </c>
      <c r="S105" s="22">
        <v>0.37792999999999999</v>
      </c>
      <c r="T105">
        <f t="shared" si="14"/>
        <v>14.915925925925924</v>
      </c>
      <c r="U105">
        <f t="shared" si="15"/>
        <v>5.6444548570370356</v>
      </c>
      <c r="X105" s="9"/>
      <c r="Y105" s="22">
        <v>1.09161</v>
      </c>
      <c r="Z105" s="22">
        <v>14.340299999999999</v>
      </c>
      <c r="AA105" s="22">
        <v>-1.0577400000000001E-2</v>
      </c>
      <c r="AB105" s="22">
        <v>95</v>
      </c>
      <c r="AC105" s="22">
        <v>1.0907</v>
      </c>
      <c r="AD105">
        <f t="shared" si="16"/>
        <v>13.058518518518518</v>
      </c>
      <c r="AE105">
        <f t="shared" si="17"/>
        <v>14.254809399999999</v>
      </c>
      <c r="AF105" s="9"/>
      <c r="AG105" s="22">
        <v>0.37841799999999998</v>
      </c>
      <c r="AH105" s="22">
        <v>17.696200000000001</v>
      </c>
      <c r="AI105" s="22">
        <v>-1.2069699999999999E-2</v>
      </c>
      <c r="AJ105" s="22">
        <v>95</v>
      </c>
      <c r="AK105" s="22">
        <v>0.37780799999999998</v>
      </c>
      <c r="AL105">
        <f t="shared" si="18"/>
        <v>14.900864197530863</v>
      </c>
      <c r="AM105">
        <f t="shared" si="19"/>
        <v>5.6387552279012336</v>
      </c>
      <c r="AP105" s="9"/>
      <c r="AQ105" s="22">
        <v>1.09161</v>
      </c>
      <c r="AR105" s="22">
        <v>22.792400000000001</v>
      </c>
      <c r="AS105" s="22">
        <v>-1.04797E-2</v>
      </c>
      <c r="AT105" s="22">
        <v>95</v>
      </c>
      <c r="AU105" s="22">
        <v>1.0907</v>
      </c>
      <c r="AV105">
        <f t="shared" si="20"/>
        <v>12.937901234567899</v>
      </c>
      <c r="AW105">
        <f t="shared" si="21"/>
        <v>14.123142366666665</v>
      </c>
      <c r="AX105" s="9"/>
      <c r="AY105" s="22">
        <v>0.37841799999999998</v>
      </c>
      <c r="AZ105" s="22">
        <v>26.148399999999999</v>
      </c>
      <c r="BA105" s="22">
        <v>-1.20789E-2</v>
      </c>
      <c r="BB105" s="22">
        <v>95</v>
      </c>
      <c r="BC105" s="22">
        <v>0.37786900000000001</v>
      </c>
      <c r="BD105">
        <f t="shared" si="22"/>
        <v>14.912222222222221</v>
      </c>
      <c r="BE105">
        <f t="shared" si="23"/>
        <v>5.6430533088888879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1.0865800000000001</v>
      </c>
      <c r="H106" s="22">
        <v>5.9881399999999996</v>
      </c>
      <c r="I106" s="22">
        <v>-1.0842900000000001E-2</v>
      </c>
      <c r="J106" s="22">
        <v>96</v>
      </c>
      <c r="K106" s="22">
        <v>1.08551</v>
      </c>
      <c r="L106">
        <f t="shared" si="12"/>
        <v>13.386296296296297</v>
      </c>
      <c r="M106">
        <f t="shared" si="13"/>
        <v>14.545281829629632</v>
      </c>
      <c r="N106" s="9"/>
      <c r="O106" s="22">
        <v>0.38345299999999999</v>
      </c>
      <c r="P106" s="22">
        <v>9.3440600000000007</v>
      </c>
      <c r="Q106" s="22">
        <v>-1.2075799999999999E-2</v>
      </c>
      <c r="R106" s="22">
        <v>96</v>
      </c>
      <c r="S106" s="22">
        <v>0.38287399999999999</v>
      </c>
      <c r="T106">
        <f t="shared" si="14"/>
        <v>14.908395061728394</v>
      </c>
      <c r="U106">
        <f t="shared" si="15"/>
        <v>5.7166688116049373</v>
      </c>
      <c r="X106" s="9"/>
      <c r="Y106" s="22">
        <v>1.0865800000000001</v>
      </c>
      <c r="Z106" s="22">
        <v>14.350300000000001</v>
      </c>
      <c r="AA106" s="22">
        <v>-1.06201E-2</v>
      </c>
      <c r="AB106" s="22">
        <v>96</v>
      </c>
      <c r="AC106" s="22">
        <v>1.08521</v>
      </c>
      <c r="AD106">
        <f t="shared" si="16"/>
        <v>13.111234567901235</v>
      </c>
      <c r="AE106">
        <f t="shared" si="17"/>
        <v>14.246405256790124</v>
      </c>
      <c r="AF106" s="9"/>
      <c r="AG106" s="22">
        <v>0.38345299999999999</v>
      </c>
      <c r="AH106" s="22">
        <v>17.706299999999999</v>
      </c>
      <c r="AI106" s="22">
        <v>-1.20605E-2</v>
      </c>
      <c r="AJ106" s="22">
        <v>96</v>
      </c>
      <c r="AK106" s="22">
        <v>0.38290400000000002</v>
      </c>
      <c r="AL106">
        <f t="shared" si="18"/>
        <v>14.889506172839505</v>
      </c>
      <c r="AM106">
        <f t="shared" si="19"/>
        <v>5.7094258104938262</v>
      </c>
      <c r="AP106" s="9"/>
      <c r="AQ106" s="22">
        <v>1.0865800000000001</v>
      </c>
      <c r="AR106" s="22">
        <v>22.802499999999998</v>
      </c>
      <c r="AS106" s="22">
        <v>-1.05133E-2</v>
      </c>
      <c r="AT106" s="22">
        <v>96</v>
      </c>
      <c r="AU106" s="22">
        <v>1.08582</v>
      </c>
      <c r="AV106">
        <f t="shared" si="20"/>
        <v>12.979382716049383</v>
      </c>
      <c r="AW106">
        <f t="shared" si="21"/>
        <v>14.103137671604939</v>
      </c>
      <c r="AX106" s="9"/>
      <c r="AY106" s="22">
        <v>0.38345299999999999</v>
      </c>
      <c r="AZ106" s="22">
        <v>26.1584</v>
      </c>
      <c r="BA106" s="22">
        <v>-1.2063600000000001E-2</v>
      </c>
      <c r="BB106" s="22">
        <v>96</v>
      </c>
      <c r="BC106" s="22">
        <v>0.382965</v>
      </c>
      <c r="BD106">
        <f t="shared" si="22"/>
        <v>14.893333333333333</v>
      </c>
      <c r="BE106">
        <f t="shared" si="23"/>
        <v>5.7108933466666665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1.0815399999999999</v>
      </c>
      <c r="H107" s="22">
        <v>5.9982100000000003</v>
      </c>
      <c r="I107" s="22">
        <v>-1.08643E-2</v>
      </c>
      <c r="J107" s="22">
        <v>97</v>
      </c>
      <c r="K107" s="22">
        <v>1.0803199999999999</v>
      </c>
      <c r="L107">
        <f t="shared" si="12"/>
        <v>13.412716049382714</v>
      </c>
      <c r="M107">
        <f t="shared" si="13"/>
        <v>14.50638891604938</v>
      </c>
      <c r="N107" s="9"/>
      <c r="O107" s="22">
        <v>0.38848899999999997</v>
      </c>
      <c r="P107" s="22">
        <v>9.3541299999999996</v>
      </c>
      <c r="Q107" s="22">
        <v>-1.2069699999999999E-2</v>
      </c>
      <c r="R107" s="22">
        <v>97</v>
      </c>
      <c r="S107" s="22">
        <v>0.38793899999999998</v>
      </c>
      <c r="T107">
        <f t="shared" si="14"/>
        <v>14.900864197530863</v>
      </c>
      <c r="U107">
        <f t="shared" si="15"/>
        <v>5.788821831234567</v>
      </c>
      <c r="X107" s="9"/>
      <c r="Y107" s="22">
        <v>1.0815399999999999</v>
      </c>
      <c r="Z107" s="22">
        <v>14.3604</v>
      </c>
      <c r="AA107" s="22">
        <v>-1.06628E-2</v>
      </c>
      <c r="AB107" s="22">
        <v>97</v>
      </c>
      <c r="AC107" s="22">
        <v>1.0803199999999999</v>
      </c>
      <c r="AD107">
        <f t="shared" si="16"/>
        <v>13.16395061728395</v>
      </c>
      <c r="AE107">
        <f t="shared" si="17"/>
        <v>14.237339150617283</v>
      </c>
      <c r="AF107" s="9"/>
      <c r="AG107" s="22">
        <v>0.38848899999999997</v>
      </c>
      <c r="AH107" s="22">
        <v>17.7163</v>
      </c>
      <c r="AI107" s="22">
        <v>-1.20544E-2</v>
      </c>
      <c r="AJ107" s="22">
        <v>97</v>
      </c>
      <c r="AK107" s="22">
        <v>0.38800000000000001</v>
      </c>
      <c r="AL107">
        <f t="shared" si="18"/>
        <v>14.881975308641973</v>
      </c>
      <c r="AM107">
        <f t="shared" si="19"/>
        <v>5.7814837056790109</v>
      </c>
      <c r="AP107" s="9"/>
      <c r="AQ107" s="22">
        <v>1.0815399999999999</v>
      </c>
      <c r="AR107" s="22">
        <v>22.8126</v>
      </c>
      <c r="AS107" s="22">
        <v>-1.0549899999999999E-2</v>
      </c>
      <c r="AT107" s="22">
        <v>97</v>
      </c>
      <c r="AU107" s="22">
        <v>1.08002</v>
      </c>
      <c r="AV107">
        <f t="shared" si="20"/>
        <v>13.024567901234567</v>
      </c>
      <c r="AW107">
        <f t="shared" si="21"/>
        <v>14.086591167901233</v>
      </c>
      <c r="AX107" s="9"/>
      <c r="AY107" s="22">
        <v>0.38848899999999997</v>
      </c>
      <c r="AZ107" s="22">
        <v>26.168500000000002</v>
      </c>
      <c r="BA107" s="22">
        <v>-1.2057500000000001E-2</v>
      </c>
      <c r="BB107" s="22">
        <v>97</v>
      </c>
      <c r="BC107" s="22">
        <v>0.38803100000000001</v>
      </c>
      <c r="BD107">
        <f t="shared" si="22"/>
        <v>14.885802469135802</v>
      </c>
      <c r="BE107">
        <f t="shared" si="23"/>
        <v>5.7829705154320985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1.0765100000000001</v>
      </c>
      <c r="H108" s="22">
        <v>6.0082800000000001</v>
      </c>
      <c r="I108" s="22">
        <v>-1.08856E-2</v>
      </c>
      <c r="J108" s="22">
        <v>98</v>
      </c>
      <c r="K108" s="22">
        <v>1.07483</v>
      </c>
      <c r="L108">
        <f t="shared" si="12"/>
        <v>13.439012345679012</v>
      </c>
      <c r="M108">
        <f t="shared" si="13"/>
        <v>14.467231180246914</v>
      </c>
      <c r="N108" s="9"/>
      <c r="O108" s="22">
        <v>0.39352399999999998</v>
      </c>
      <c r="P108" s="22">
        <v>9.3642000000000003</v>
      </c>
      <c r="Q108" s="22">
        <v>-1.20605E-2</v>
      </c>
      <c r="R108" s="22">
        <v>98</v>
      </c>
      <c r="S108" s="22">
        <v>0.393036</v>
      </c>
      <c r="T108">
        <f t="shared" si="14"/>
        <v>14.889506172839505</v>
      </c>
      <c r="U108">
        <f t="shared" si="15"/>
        <v>5.8593780271604929</v>
      </c>
      <c r="X108" s="9"/>
      <c r="Y108" s="22">
        <v>1.0765100000000001</v>
      </c>
      <c r="Z108" s="22">
        <v>14.3705</v>
      </c>
      <c r="AA108" s="22">
        <v>-1.0699500000000001E-2</v>
      </c>
      <c r="AB108" s="22">
        <v>98</v>
      </c>
      <c r="AC108" s="22">
        <v>1.07544</v>
      </c>
      <c r="AD108">
        <f t="shared" si="16"/>
        <v>13.209259259259259</v>
      </c>
      <c r="AE108">
        <f t="shared" si="17"/>
        <v>14.219899685185185</v>
      </c>
      <c r="AF108" s="9"/>
      <c r="AG108" s="22">
        <v>0.39352399999999998</v>
      </c>
      <c r="AH108" s="22">
        <v>17.726400000000002</v>
      </c>
      <c r="AI108" s="22">
        <v>-1.20514E-2</v>
      </c>
      <c r="AJ108" s="22">
        <v>98</v>
      </c>
      <c r="AK108" s="22">
        <v>0.39300499999999999</v>
      </c>
      <c r="AL108">
        <f t="shared" si="18"/>
        <v>14.878271604938272</v>
      </c>
      <c r="AM108">
        <f t="shared" si="19"/>
        <v>5.854956955061728</v>
      </c>
      <c r="AP108" s="9"/>
      <c r="AQ108" s="22">
        <v>1.0765100000000001</v>
      </c>
      <c r="AR108" s="22">
        <v>22.822600000000001</v>
      </c>
      <c r="AS108" s="22">
        <v>-1.05804E-2</v>
      </c>
      <c r="AT108" s="22">
        <v>98</v>
      </c>
      <c r="AU108" s="22">
        <v>1.07544</v>
      </c>
      <c r="AV108">
        <f t="shared" si="20"/>
        <v>13.062222222222221</v>
      </c>
      <c r="AW108">
        <f t="shared" si="21"/>
        <v>14.061612844444445</v>
      </c>
      <c r="AX108" s="9"/>
      <c r="AY108" s="22">
        <v>0.39352399999999998</v>
      </c>
      <c r="AZ108" s="22">
        <v>26.178599999999999</v>
      </c>
      <c r="BA108" s="22">
        <v>-1.2042199999999999E-2</v>
      </c>
      <c r="BB108" s="22">
        <v>98</v>
      </c>
      <c r="BC108" s="22">
        <v>0.39300499999999999</v>
      </c>
      <c r="BD108">
        <f t="shared" si="22"/>
        <v>14.866913580246912</v>
      </c>
      <c r="BE108">
        <f t="shared" si="23"/>
        <v>5.8504872997530857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1.0714699999999999</v>
      </c>
      <c r="H109" s="22">
        <v>6.0183499999999999</v>
      </c>
      <c r="I109" s="22">
        <v>-1.0903899999999999E-2</v>
      </c>
      <c r="J109" s="22">
        <v>99</v>
      </c>
      <c r="K109" s="22">
        <v>1.0708599999999999</v>
      </c>
      <c r="L109">
        <f t="shared" si="12"/>
        <v>13.461604938271604</v>
      </c>
      <c r="M109">
        <f t="shared" si="13"/>
        <v>14.423705843209873</v>
      </c>
      <c r="N109" s="9"/>
      <c r="O109" s="22">
        <v>0.39856000000000003</v>
      </c>
      <c r="P109" s="22">
        <v>9.3742699999999992</v>
      </c>
      <c r="Q109" s="22">
        <v>-1.2057500000000001E-2</v>
      </c>
      <c r="R109" s="22">
        <v>99</v>
      </c>
      <c r="S109" s="22">
        <v>0.39798</v>
      </c>
      <c r="T109">
        <f t="shared" si="14"/>
        <v>14.885802469135802</v>
      </c>
      <c r="U109">
        <f t="shared" si="15"/>
        <v>5.9328854320987654</v>
      </c>
      <c r="X109" s="9"/>
      <c r="Y109" s="22">
        <v>1.0714699999999999</v>
      </c>
      <c r="Z109" s="22">
        <v>14.3805</v>
      </c>
      <c r="AA109" s="22">
        <v>-1.0726899999999999E-2</v>
      </c>
      <c r="AB109" s="22">
        <v>99</v>
      </c>
      <c r="AC109" s="22">
        <v>1.0708599999999999</v>
      </c>
      <c r="AD109">
        <f t="shared" si="16"/>
        <v>13.243086419753084</v>
      </c>
      <c r="AE109">
        <f t="shared" si="17"/>
        <v>14.189569806172836</v>
      </c>
      <c r="AF109" s="9"/>
      <c r="AG109" s="22">
        <v>0.39856000000000003</v>
      </c>
      <c r="AH109" s="22">
        <v>17.736499999999999</v>
      </c>
      <c r="AI109" s="22">
        <v>-1.2036099999999999E-2</v>
      </c>
      <c r="AJ109" s="22">
        <v>99</v>
      </c>
      <c r="AK109" s="22">
        <v>0.397949</v>
      </c>
      <c r="AL109">
        <f t="shared" si="18"/>
        <v>14.85938271604938</v>
      </c>
      <c r="AM109">
        <f t="shared" si="19"/>
        <v>5.9223555753086412</v>
      </c>
      <c r="AP109" s="9"/>
      <c r="AQ109" s="22">
        <v>1.0714699999999999</v>
      </c>
      <c r="AR109" s="22">
        <v>22.832699999999999</v>
      </c>
      <c r="AS109" s="22">
        <v>-1.0611000000000001E-2</v>
      </c>
      <c r="AT109" s="22">
        <v>99</v>
      </c>
      <c r="AU109" s="22">
        <v>1.07056</v>
      </c>
      <c r="AV109">
        <f t="shared" si="20"/>
        <v>13.100000000000001</v>
      </c>
      <c r="AW109">
        <f t="shared" si="21"/>
        <v>14.036257000000001</v>
      </c>
      <c r="AX109" s="9"/>
      <c r="AY109" s="22">
        <v>0.39856000000000003</v>
      </c>
      <c r="AZ109" s="22">
        <v>26.188600000000001</v>
      </c>
      <c r="BA109" s="22">
        <v>-1.2030000000000001E-2</v>
      </c>
      <c r="BB109" s="22">
        <v>99</v>
      </c>
      <c r="BC109" s="22">
        <v>0.397949</v>
      </c>
      <c r="BD109">
        <f t="shared" si="22"/>
        <v>14.851851851851853</v>
      </c>
      <c r="BE109">
        <f t="shared" si="23"/>
        <v>5.9193540740740751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1.0664400000000001</v>
      </c>
      <c r="H110" s="22">
        <v>6.0284199999999997</v>
      </c>
      <c r="I110" s="22">
        <v>-1.0925300000000001E-2</v>
      </c>
      <c r="J110" s="22">
        <v>100</v>
      </c>
      <c r="K110" s="22">
        <v>1.0659799999999999</v>
      </c>
      <c r="L110">
        <f t="shared" si="12"/>
        <v>13.488024691358024</v>
      </c>
      <c r="M110">
        <f t="shared" si="13"/>
        <v>14.384169051851853</v>
      </c>
      <c r="N110" s="9"/>
      <c r="O110" s="22">
        <v>0.40359499999999998</v>
      </c>
      <c r="P110" s="22">
        <v>9.3843399999999999</v>
      </c>
      <c r="Q110" s="22">
        <v>-1.20453E-2</v>
      </c>
      <c r="R110" s="22">
        <v>100</v>
      </c>
      <c r="S110" s="22">
        <v>0.40304600000000002</v>
      </c>
      <c r="T110">
        <f t="shared" si="14"/>
        <v>14.870740740740739</v>
      </c>
      <c r="U110">
        <f t="shared" si="15"/>
        <v>6.0017566092592585</v>
      </c>
      <c r="X110" s="9"/>
      <c r="Y110" s="22">
        <v>1.0664400000000001</v>
      </c>
      <c r="Z110" s="22">
        <v>14.390599999999999</v>
      </c>
      <c r="AA110" s="22">
        <v>-1.0748300000000001E-2</v>
      </c>
      <c r="AB110" s="22">
        <v>100</v>
      </c>
      <c r="AC110" s="22">
        <v>1.0656699999999999</v>
      </c>
      <c r="AD110">
        <f t="shared" si="16"/>
        <v>13.269506172839506</v>
      </c>
      <c r="AE110">
        <f t="shared" si="17"/>
        <v>14.151132162962963</v>
      </c>
      <c r="AF110" s="9"/>
      <c r="AG110" s="22">
        <v>0.40359499999999998</v>
      </c>
      <c r="AH110" s="22">
        <v>17.746500000000001</v>
      </c>
      <c r="AI110" s="22">
        <v>-1.20117E-2</v>
      </c>
      <c r="AJ110" s="22">
        <v>100</v>
      </c>
      <c r="AK110" s="22">
        <v>0.40304600000000002</v>
      </c>
      <c r="AL110">
        <f t="shared" si="18"/>
        <v>14.82925925925926</v>
      </c>
      <c r="AM110">
        <f t="shared" si="19"/>
        <v>5.9850148907407403</v>
      </c>
      <c r="AP110" s="9"/>
      <c r="AQ110" s="22">
        <v>1.0664400000000001</v>
      </c>
      <c r="AR110" s="22">
        <v>22.8428</v>
      </c>
      <c r="AS110" s="22">
        <v>-1.06506E-2</v>
      </c>
      <c r="AT110" s="22">
        <v>100</v>
      </c>
      <c r="AU110" s="22">
        <v>1.0656699999999999</v>
      </c>
      <c r="AV110">
        <f t="shared" si="20"/>
        <v>13.148888888888887</v>
      </c>
      <c r="AW110">
        <f t="shared" si="21"/>
        <v>14.022501066666665</v>
      </c>
      <c r="AX110" s="9"/>
      <c r="AY110" s="22">
        <v>0.40359499999999998</v>
      </c>
      <c r="AZ110" s="22">
        <v>26.198699999999999</v>
      </c>
      <c r="BA110" s="22">
        <v>-1.20178E-2</v>
      </c>
      <c r="BB110" s="22">
        <v>100</v>
      </c>
      <c r="BC110" s="22">
        <v>0.40307599999999999</v>
      </c>
      <c r="BD110">
        <f t="shared" si="22"/>
        <v>14.836790123456788</v>
      </c>
      <c r="BE110">
        <f t="shared" si="23"/>
        <v>5.9880543098765422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1.0613999999999999</v>
      </c>
      <c r="H111" s="22">
        <v>6.0384900000000004</v>
      </c>
      <c r="I111" s="22">
        <v>-1.09497E-2</v>
      </c>
      <c r="J111" s="22">
        <v>101</v>
      </c>
      <c r="K111" s="22">
        <v>1.0598799999999999</v>
      </c>
      <c r="L111">
        <f t="shared" si="12"/>
        <v>13.518148148148148</v>
      </c>
      <c r="M111">
        <f t="shared" si="13"/>
        <v>14.348162444444442</v>
      </c>
      <c r="N111" s="9"/>
      <c r="O111" s="22">
        <v>0.40862999999999999</v>
      </c>
      <c r="P111" s="22">
        <v>9.3944100000000006</v>
      </c>
      <c r="Q111" s="22">
        <v>-1.20331E-2</v>
      </c>
      <c r="R111" s="22">
        <v>101</v>
      </c>
      <c r="S111" s="22">
        <v>0.40799000000000002</v>
      </c>
      <c r="T111">
        <f t="shared" si="14"/>
        <v>14.855679012345679</v>
      </c>
      <c r="U111">
        <f t="shared" si="15"/>
        <v>6.0704761148148147</v>
      </c>
      <c r="X111" s="9"/>
      <c r="Y111" s="22">
        <v>1.0613999999999999</v>
      </c>
      <c r="Z111" s="22">
        <v>14.400700000000001</v>
      </c>
      <c r="AA111" s="22">
        <v>-1.07697E-2</v>
      </c>
      <c r="AB111" s="22">
        <v>101</v>
      </c>
      <c r="AC111" s="22">
        <v>1.0601799999999999</v>
      </c>
      <c r="AD111">
        <f t="shared" si="16"/>
        <v>13.295925925925925</v>
      </c>
      <c r="AE111">
        <f t="shared" si="17"/>
        <v>14.112295777777776</v>
      </c>
      <c r="AF111" s="9"/>
      <c r="AG111" s="22">
        <v>0.40862999999999999</v>
      </c>
      <c r="AH111" s="22">
        <v>17.756599999999999</v>
      </c>
      <c r="AI111" s="22">
        <v>-1.19995E-2</v>
      </c>
      <c r="AJ111" s="22">
        <v>101</v>
      </c>
      <c r="AK111" s="22">
        <v>0.408051</v>
      </c>
      <c r="AL111">
        <f t="shared" si="18"/>
        <v>14.814197530864195</v>
      </c>
      <c r="AM111">
        <f t="shared" si="19"/>
        <v>6.0535255370370358</v>
      </c>
      <c r="AP111" s="9"/>
      <c r="AQ111" s="22">
        <v>1.0613999999999999</v>
      </c>
      <c r="AR111" s="22">
        <v>22.852900000000002</v>
      </c>
      <c r="AS111" s="22">
        <v>-1.0678099999999999E-2</v>
      </c>
      <c r="AT111" s="22">
        <v>101</v>
      </c>
      <c r="AU111" s="22">
        <v>1.0604899999999999</v>
      </c>
      <c r="AV111">
        <f t="shared" si="20"/>
        <v>13.182839506172838</v>
      </c>
      <c r="AW111">
        <f t="shared" si="21"/>
        <v>13.992265851851849</v>
      </c>
      <c r="AX111" s="9"/>
      <c r="AY111" s="22">
        <v>0.40862999999999999</v>
      </c>
      <c r="AZ111" s="22">
        <v>26.2088</v>
      </c>
      <c r="BA111" s="22">
        <v>-1.2014800000000001E-2</v>
      </c>
      <c r="BB111" s="22">
        <v>101</v>
      </c>
      <c r="BC111" s="22">
        <v>0.408051</v>
      </c>
      <c r="BD111">
        <f t="shared" si="22"/>
        <v>14.833086419753087</v>
      </c>
      <c r="BE111">
        <f t="shared" si="23"/>
        <v>6.0612441037037037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1.05637</v>
      </c>
      <c r="H112" s="22">
        <v>6.0485600000000002</v>
      </c>
      <c r="I112" s="22">
        <v>-1.0974100000000001E-2</v>
      </c>
      <c r="J112" s="22">
        <v>102</v>
      </c>
      <c r="K112" s="22">
        <v>1.0549900000000001</v>
      </c>
      <c r="L112">
        <f t="shared" si="12"/>
        <v>13.548271604938272</v>
      </c>
      <c r="M112">
        <f t="shared" si="13"/>
        <v>14.311987675308643</v>
      </c>
      <c r="N112" s="9"/>
      <c r="O112" s="22">
        <v>0.41366599999999998</v>
      </c>
      <c r="P112" s="22">
        <v>9.4044799999999995</v>
      </c>
      <c r="Q112" s="22">
        <v>-1.20178E-2</v>
      </c>
      <c r="R112" s="22">
        <v>102</v>
      </c>
      <c r="S112" s="22">
        <v>0.41305500000000001</v>
      </c>
      <c r="T112">
        <f t="shared" si="14"/>
        <v>14.836790123456788</v>
      </c>
      <c r="U112">
        <f t="shared" si="15"/>
        <v>6.1374756232098759</v>
      </c>
      <c r="X112" s="9"/>
      <c r="Y112" s="22">
        <v>1.05637</v>
      </c>
      <c r="Z112" s="22">
        <v>14.4108</v>
      </c>
      <c r="AA112" s="22">
        <v>-1.07971E-2</v>
      </c>
      <c r="AB112" s="22">
        <v>102</v>
      </c>
      <c r="AC112" s="22">
        <v>1.0552999999999999</v>
      </c>
      <c r="AD112">
        <f t="shared" si="16"/>
        <v>13.329753086419753</v>
      </c>
      <c r="AE112">
        <f t="shared" si="17"/>
        <v>14.081151267901236</v>
      </c>
      <c r="AF112" s="9"/>
      <c r="AG112" s="22">
        <v>0.41366599999999998</v>
      </c>
      <c r="AH112" s="22">
        <v>17.7667</v>
      </c>
      <c r="AI112" s="22">
        <v>-1.19843E-2</v>
      </c>
      <c r="AJ112" s="22">
        <v>102</v>
      </c>
      <c r="AK112" s="22">
        <v>0.41308600000000001</v>
      </c>
      <c r="AL112">
        <f t="shared" si="18"/>
        <v>14.795432098765431</v>
      </c>
      <c r="AM112">
        <f t="shared" si="19"/>
        <v>6.1203672145679002</v>
      </c>
      <c r="AP112" s="9"/>
      <c r="AQ112" s="22">
        <v>1.05637</v>
      </c>
      <c r="AR112" s="22">
        <v>22.8629</v>
      </c>
      <c r="AS112" s="22">
        <v>-1.0705599999999999E-2</v>
      </c>
      <c r="AT112" s="22">
        <v>102</v>
      </c>
      <c r="AU112" s="22">
        <v>1.0556000000000001</v>
      </c>
      <c r="AV112">
        <f t="shared" si="20"/>
        <v>13.216790123456789</v>
      </c>
      <c r="AW112">
        <f t="shared" si="21"/>
        <v>13.961820582716049</v>
      </c>
      <c r="AX112" s="9"/>
      <c r="AY112" s="22">
        <v>0.41366599999999998</v>
      </c>
      <c r="AZ112" s="22">
        <v>26.218900000000001</v>
      </c>
      <c r="BA112" s="22">
        <v>-1.2026999999999999E-2</v>
      </c>
      <c r="BB112" s="22">
        <v>102</v>
      </c>
      <c r="BC112" s="22">
        <v>0.41308600000000001</v>
      </c>
      <c r="BD112">
        <f t="shared" si="22"/>
        <v>14.848148148148146</v>
      </c>
      <c r="BE112">
        <f t="shared" si="23"/>
        <v>6.1421740518518506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1.0513300000000001</v>
      </c>
      <c r="H113" s="22">
        <v>6.05863</v>
      </c>
      <c r="I113" s="22">
        <v>-1.09985E-2</v>
      </c>
      <c r="J113" s="22">
        <v>103</v>
      </c>
      <c r="K113" s="22">
        <v>1.0501100000000001</v>
      </c>
      <c r="L113">
        <f t="shared" si="12"/>
        <v>13.578395061728394</v>
      </c>
      <c r="M113">
        <f t="shared" si="13"/>
        <v>14.275374080246912</v>
      </c>
      <c r="N113" s="9"/>
      <c r="O113" s="22">
        <v>0.41870099999999999</v>
      </c>
      <c r="P113" s="22">
        <v>9.4145599999999998</v>
      </c>
      <c r="Q113" s="22">
        <v>-1.2008700000000001E-2</v>
      </c>
      <c r="R113" s="22">
        <v>103</v>
      </c>
      <c r="S113" s="22">
        <v>0.41824299999999998</v>
      </c>
      <c r="T113">
        <f t="shared" si="14"/>
        <v>14.825555555555555</v>
      </c>
      <c r="U113">
        <f t="shared" si="15"/>
        <v>6.2074749366666664</v>
      </c>
      <c r="X113" s="9"/>
      <c r="Y113" s="22">
        <v>1.0513300000000001</v>
      </c>
      <c r="Z113" s="22">
        <v>14.4208</v>
      </c>
      <c r="AA113" s="22">
        <v>-1.08215E-2</v>
      </c>
      <c r="AB113" s="22">
        <v>103</v>
      </c>
      <c r="AC113" s="22">
        <v>1.0501100000000001</v>
      </c>
      <c r="AD113">
        <f t="shared" si="16"/>
        <v>13.359876543209875</v>
      </c>
      <c r="AE113">
        <f t="shared" si="17"/>
        <v>14.04563900617284</v>
      </c>
      <c r="AF113" s="9"/>
      <c r="AG113" s="22">
        <v>0.41870099999999999</v>
      </c>
      <c r="AH113" s="22">
        <v>17.776800000000001</v>
      </c>
      <c r="AI113" s="22">
        <v>-1.1981199999999999E-2</v>
      </c>
      <c r="AJ113" s="22">
        <v>103</v>
      </c>
      <c r="AK113" s="22">
        <v>0.418182</v>
      </c>
      <c r="AL113">
        <f t="shared" si="18"/>
        <v>14.791604938271602</v>
      </c>
      <c r="AM113">
        <f t="shared" si="19"/>
        <v>6.1932597792592583</v>
      </c>
      <c r="AP113" s="9"/>
      <c r="AQ113" s="22">
        <v>1.0513300000000001</v>
      </c>
      <c r="AR113" s="22">
        <v>22.873000000000001</v>
      </c>
      <c r="AS113" s="22">
        <v>-1.07361E-2</v>
      </c>
      <c r="AT113" s="22">
        <v>103</v>
      </c>
      <c r="AU113" s="22">
        <v>1.0504199999999999</v>
      </c>
      <c r="AV113">
        <f t="shared" si="20"/>
        <v>13.254444444444443</v>
      </c>
      <c r="AW113">
        <f t="shared" si="21"/>
        <v>13.934795077777778</v>
      </c>
      <c r="AX113" s="9"/>
      <c r="AY113" s="22">
        <v>0.41870099999999999</v>
      </c>
      <c r="AZ113" s="22">
        <v>26.228899999999999</v>
      </c>
      <c r="BA113" s="22">
        <v>-1.2030000000000001E-2</v>
      </c>
      <c r="BB113" s="22">
        <v>103</v>
      </c>
      <c r="BC113" s="22">
        <v>0.418182</v>
      </c>
      <c r="BD113">
        <f t="shared" si="22"/>
        <v>14.851851851851853</v>
      </c>
      <c r="BE113">
        <f t="shared" si="23"/>
        <v>6.2184852222222222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1.0463</v>
      </c>
      <c r="H114" s="22">
        <v>6.0686999999999998</v>
      </c>
      <c r="I114" s="22">
        <v>-1.10229E-2</v>
      </c>
      <c r="J114" s="22">
        <v>104</v>
      </c>
      <c r="K114" s="22">
        <v>1.0452300000000001</v>
      </c>
      <c r="L114">
        <f t="shared" si="12"/>
        <v>13.608518518518519</v>
      </c>
      <c r="M114">
        <f t="shared" si="13"/>
        <v>14.238592925925927</v>
      </c>
      <c r="N114" s="9"/>
      <c r="O114" s="22">
        <v>0.42373699999999997</v>
      </c>
      <c r="P114" s="22">
        <v>9.4246300000000005</v>
      </c>
      <c r="Q114" s="22">
        <v>-1.19934E-2</v>
      </c>
      <c r="R114" s="22">
        <v>104</v>
      </c>
      <c r="S114" s="22">
        <v>0.42315700000000001</v>
      </c>
      <c r="T114">
        <f t="shared" si="14"/>
        <v>14.806666666666667</v>
      </c>
      <c r="U114">
        <f t="shared" si="15"/>
        <v>6.274132513333333</v>
      </c>
      <c r="X114" s="9"/>
      <c r="Y114" s="22">
        <v>1.0463</v>
      </c>
      <c r="Z114" s="22">
        <v>14.430899999999999</v>
      </c>
      <c r="AA114" s="22">
        <v>-1.08398E-2</v>
      </c>
      <c r="AB114" s="22">
        <v>104</v>
      </c>
      <c r="AC114" s="22">
        <v>1.0446200000000001</v>
      </c>
      <c r="AD114">
        <f t="shared" si="16"/>
        <v>13.38246913580247</v>
      </c>
      <c r="AE114">
        <f t="shared" si="17"/>
        <v>14.002077456790124</v>
      </c>
      <c r="AF114" s="9"/>
      <c r="AG114" s="22">
        <v>0.42373699999999997</v>
      </c>
      <c r="AH114" s="22">
        <v>17.786799999999999</v>
      </c>
      <c r="AI114" s="22">
        <v>-1.19629E-2</v>
      </c>
      <c r="AJ114" s="22">
        <v>104</v>
      </c>
      <c r="AK114" s="22">
        <v>0.42318699999999998</v>
      </c>
      <c r="AL114">
        <f t="shared" si="18"/>
        <v>14.769012345679011</v>
      </c>
      <c r="AM114">
        <f t="shared" si="19"/>
        <v>6.2581769843209862</v>
      </c>
      <c r="AP114" s="9"/>
      <c r="AQ114" s="22">
        <v>1.0463</v>
      </c>
      <c r="AR114" s="22">
        <v>22.883099999999999</v>
      </c>
      <c r="AS114" s="22">
        <v>-1.07727E-2</v>
      </c>
      <c r="AT114" s="22">
        <v>104</v>
      </c>
      <c r="AU114" s="22">
        <v>1.0449200000000001</v>
      </c>
      <c r="AV114">
        <f t="shared" si="20"/>
        <v>13.299629629629628</v>
      </c>
      <c r="AW114">
        <f t="shared" si="21"/>
        <v>13.915402481481479</v>
      </c>
      <c r="AX114" s="9"/>
      <c r="AY114" s="22">
        <v>0.42373699999999997</v>
      </c>
      <c r="AZ114" s="22">
        <v>26.239000000000001</v>
      </c>
      <c r="BA114" s="22">
        <v>-1.20178E-2</v>
      </c>
      <c r="BB114" s="22">
        <v>104</v>
      </c>
      <c r="BC114" s="22">
        <v>0.42321799999999998</v>
      </c>
      <c r="BD114">
        <f t="shared" si="22"/>
        <v>14.836790123456788</v>
      </c>
      <c r="BE114">
        <f t="shared" si="23"/>
        <v>6.2868969365432088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1.0412600000000001</v>
      </c>
      <c r="H115" s="22">
        <v>6.0787699999999996</v>
      </c>
      <c r="I115" s="22">
        <v>-1.1047400000000001E-2</v>
      </c>
      <c r="J115" s="22">
        <v>105</v>
      </c>
      <c r="K115" s="22">
        <v>1.0400400000000001</v>
      </c>
      <c r="L115">
        <f t="shared" si="12"/>
        <v>13.638765432098765</v>
      </c>
      <c r="M115">
        <f t="shared" si="13"/>
        <v>14.201500893827161</v>
      </c>
      <c r="N115" s="9"/>
      <c r="O115" s="22">
        <v>0.42877199999999999</v>
      </c>
      <c r="P115" s="22">
        <v>9.4346999999999994</v>
      </c>
      <c r="Q115" s="22">
        <v>-1.1981199999999999E-2</v>
      </c>
      <c r="R115" s="22">
        <v>105</v>
      </c>
      <c r="S115" s="22">
        <v>0.42813099999999998</v>
      </c>
      <c r="T115">
        <f t="shared" si="14"/>
        <v>14.791604938271602</v>
      </c>
      <c r="U115">
        <f t="shared" si="15"/>
        <v>6.342226032592591</v>
      </c>
      <c r="X115" s="9"/>
      <c r="Y115" s="22">
        <v>1.0412600000000001</v>
      </c>
      <c r="Z115" s="22">
        <v>14.441000000000001</v>
      </c>
      <c r="AA115" s="22">
        <v>-1.08612E-2</v>
      </c>
      <c r="AB115" s="22">
        <v>105</v>
      </c>
      <c r="AC115" s="22">
        <v>1.04034</v>
      </c>
      <c r="AD115">
        <f t="shared" si="16"/>
        <v>13.408888888888887</v>
      </c>
      <c r="AE115">
        <f t="shared" si="17"/>
        <v>13.962139644444443</v>
      </c>
      <c r="AF115" s="9"/>
      <c r="AG115" s="22">
        <v>0.42877199999999999</v>
      </c>
      <c r="AH115" s="22">
        <v>17.796900000000001</v>
      </c>
      <c r="AI115" s="22">
        <v>-1.1953699999999999E-2</v>
      </c>
      <c r="AJ115" s="22">
        <v>105</v>
      </c>
      <c r="AK115" s="22">
        <v>0.42816199999999999</v>
      </c>
      <c r="AL115">
        <f t="shared" si="18"/>
        <v>14.757654320987653</v>
      </c>
      <c r="AM115">
        <f t="shared" si="19"/>
        <v>6.327668958518518</v>
      </c>
      <c r="AP115" s="9"/>
      <c r="AQ115" s="22">
        <v>1.0412600000000001</v>
      </c>
      <c r="AR115" s="22">
        <v>22.8931</v>
      </c>
      <c r="AS115" s="22">
        <v>-1.0788000000000001E-2</v>
      </c>
      <c r="AT115" s="22">
        <v>105</v>
      </c>
      <c r="AU115" s="22">
        <v>1.0400400000000001</v>
      </c>
      <c r="AV115">
        <f t="shared" si="20"/>
        <v>13.318518518518518</v>
      </c>
      <c r="AW115">
        <f t="shared" si="21"/>
        <v>13.868040592592592</v>
      </c>
      <c r="AX115" s="9"/>
      <c r="AY115" s="22">
        <v>0.42877199999999999</v>
      </c>
      <c r="AZ115" s="22">
        <v>26.249099999999999</v>
      </c>
      <c r="BA115" s="22">
        <v>-1.19995E-2</v>
      </c>
      <c r="BB115" s="22">
        <v>105</v>
      </c>
      <c r="BC115" s="22">
        <v>0.42822300000000002</v>
      </c>
      <c r="BD115">
        <f t="shared" si="22"/>
        <v>14.814197530864195</v>
      </c>
      <c r="BE115">
        <f t="shared" si="23"/>
        <v>6.3519131037037022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1.0362199999999999</v>
      </c>
      <c r="H116" s="22">
        <v>6.0888499999999999</v>
      </c>
      <c r="I116" s="22">
        <v>-1.1065699999999999E-2</v>
      </c>
      <c r="J116" s="22">
        <v>106</v>
      </c>
      <c r="K116" s="22">
        <v>1.03485</v>
      </c>
      <c r="L116">
        <f t="shared" si="12"/>
        <v>13.661358024691356</v>
      </c>
      <c r="M116">
        <f t="shared" si="13"/>
        <v>14.156172412345676</v>
      </c>
      <c r="N116" s="9"/>
      <c r="O116" s="22">
        <v>0.433807</v>
      </c>
      <c r="P116" s="22">
        <v>9.4447700000000001</v>
      </c>
      <c r="Q116" s="22">
        <v>-1.1981199999999999E-2</v>
      </c>
      <c r="R116" s="22">
        <v>106</v>
      </c>
      <c r="S116" s="22">
        <v>0.43328899999999998</v>
      </c>
      <c r="T116">
        <f t="shared" si="14"/>
        <v>14.791604938271602</v>
      </c>
      <c r="U116">
        <f t="shared" si="15"/>
        <v>6.4167017634567891</v>
      </c>
      <c r="X116" s="9"/>
      <c r="Y116" s="22">
        <v>1.0362199999999999</v>
      </c>
      <c r="Z116" s="22">
        <v>14.451000000000001</v>
      </c>
      <c r="AA116" s="22">
        <v>-1.0882599999999999E-2</v>
      </c>
      <c r="AB116" s="22">
        <v>106</v>
      </c>
      <c r="AC116" s="22">
        <v>1.03485</v>
      </c>
      <c r="AD116">
        <f t="shared" si="16"/>
        <v>13.435308641975306</v>
      </c>
      <c r="AE116">
        <f t="shared" si="17"/>
        <v>13.921935520987651</v>
      </c>
      <c r="AF116" s="9"/>
      <c r="AG116" s="22">
        <v>0.433807</v>
      </c>
      <c r="AH116" s="22">
        <v>17.806999999999999</v>
      </c>
      <c r="AI116" s="22">
        <v>-1.19446E-2</v>
      </c>
      <c r="AJ116" s="22">
        <v>106</v>
      </c>
      <c r="AK116" s="22">
        <v>0.433197</v>
      </c>
      <c r="AL116">
        <f t="shared" si="18"/>
        <v>14.746419753086418</v>
      </c>
      <c r="AM116">
        <f t="shared" si="19"/>
        <v>6.3971001138271593</v>
      </c>
      <c r="AP116" s="9"/>
      <c r="AQ116" s="22">
        <v>1.0362199999999999</v>
      </c>
      <c r="AR116" s="22">
        <v>22.903199999999998</v>
      </c>
      <c r="AS116" s="22">
        <v>-1.0815399999999999E-2</v>
      </c>
      <c r="AT116" s="22">
        <v>106</v>
      </c>
      <c r="AU116" s="22">
        <v>1.0351600000000001</v>
      </c>
      <c r="AV116">
        <f t="shared" si="20"/>
        <v>13.352345679012345</v>
      </c>
      <c r="AW116">
        <f t="shared" si="21"/>
        <v>13.835967639506171</v>
      </c>
      <c r="AX116" s="9"/>
      <c r="AY116" s="22">
        <v>0.433807</v>
      </c>
      <c r="AZ116" s="22">
        <v>26.2591</v>
      </c>
      <c r="BA116" s="22">
        <v>-1.1975100000000001E-2</v>
      </c>
      <c r="BB116" s="22">
        <v>106</v>
      </c>
      <c r="BC116" s="22">
        <v>0.43328899999999998</v>
      </c>
      <c r="BD116">
        <f t="shared" si="22"/>
        <v>14.784074074074075</v>
      </c>
      <c r="BE116">
        <f t="shared" si="23"/>
        <v>6.413434821851852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1.0311900000000001</v>
      </c>
      <c r="H117" s="22">
        <v>6.0989199999999997</v>
      </c>
      <c r="I117" s="22">
        <v>-1.1080899999999999E-2</v>
      </c>
      <c r="J117" s="22">
        <v>107</v>
      </c>
      <c r="K117" s="22">
        <v>1.03027</v>
      </c>
      <c r="L117">
        <f t="shared" si="12"/>
        <v>13.680123456790122</v>
      </c>
      <c r="M117">
        <f t="shared" si="13"/>
        <v>14.106806507407407</v>
      </c>
      <c r="N117" s="9"/>
      <c r="O117" s="22">
        <v>0.43884299999999998</v>
      </c>
      <c r="P117" s="22">
        <v>9.4548400000000008</v>
      </c>
      <c r="Q117" s="22">
        <v>-1.19781E-2</v>
      </c>
      <c r="R117" s="22">
        <v>107</v>
      </c>
      <c r="S117" s="22">
        <v>0.43826300000000001</v>
      </c>
      <c r="T117">
        <f t="shared" si="14"/>
        <v>14.787777777777777</v>
      </c>
      <c r="U117">
        <f t="shared" si="15"/>
        <v>6.4895127633333329</v>
      </c>
      <c r="X117" s="9"/>
      <c r="Y117" s="22">
        <v>1.0311900000000001</v>
      </c>
      <c r="Z117" s="22">
        <v>14.4611</v>
      </c>
      <c r="AA117" s="22">
        <v>-1.0907E-2</v>
      </c>
      <c r="AB117" s="22">
        <v>107</v>
      </c>
      <c r="AC117" s="22">
        <v>1.02966</v>
      </c>
      <c r="AD117">
        <f t="shared" si="16"/>
        <v>13.465432098765431</v>
      </c>
      <c r="AE117">
        <f t="shared" si="17"/>
        <v>13.885418925925926</v>
      </c>
      <c r="AF117" s="9"/>
      <c r="AG117" s="22">
        <v>0.43884299999999998</v>
      </c>
      <c r="AH117" s="22">
        <v>17.817</v>
      </c>
      <c r="AI117" s="22">
        <v>-1.1932399999999999E-2</v>
      </c>
      <c r="AJ117" s="22">
        <v>107</v>
      </c>
      <c r="AK117" s="22">
        <v>0.43823200000000001</v>
      </c>
      <c r="AL117">
        <f t="shared" si="18"/>
        <v>14.731358024691357</v>
      </c>
      <c r="AM117">
        <f t="shared" si="19"/>
        <v>6.4647533496296292</v>
      </c>
      <c r="AP117" s="9"/>
      <c r="AQ117" s="22">
        <v>1.0311900000000001</v>
      </c>
      <c r="AR117" s="22">
        <v>22.9133</v>
      </c>
      <c r="AS117" s="22">
        <v>-1.08337E-2</v>
      </c>
      <c r="AT117" s="22">
        <v>107</v>
      </c>
      <c r="AU117" s="22">
        <v>1.02966</v>
      </c>
      <c r="AV117">
        <f t="shared" si="20"/>
        <v>13.374938271604938</v>
      </c>
      <c r="AW117">
        <f t="shared" si="21"/>
        <v>13.792102596296296</v>
      </c>
      <c r="AX117" s="9"/>
      <c r="AY117" s="22">
        <v>0.43884299999999998</v>
      </c>
      <c r="AZ117" s="22">
        <v>26.269200000000001</v>
      </c>
      <c r="BA117" s="22">
        <v>-1.19598E-2</v>
      </c>
      <c r="BB117" s="22">
        <v>107</v>
      </c>
      <c r="BC117" s="22">
        <v>0.43829299999999999</v>
      </c>
      <c r="BD117">
        <f t="shared" si="22"/>
        <v>14.765185185185183</v>
      </c>
      <c r="BE117">
        <f t="shared" si="23"/>
        <v>6.4795981622222216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1.0261499999999999</v>
      </c>
      <c r="H118" s="22">
        <v>6.1089900000000004</v>
      </c>
      <c r="I118" s="22">
        <v>-1.1102300000000001E-2</v>
      </c>
      <c r="J118" s="22">
        <v>108</v>
      </c>
      <c r="K118" s="22">
        <v>1.0250900000000001</v>
      </c>
      <c r="L118">
        <f t="shared" si="12"/>
        <v>13.706543209876543</v>
      </c>
      <c r="M118">
        <f t="shared" si="13"/>
        <v>14.064969314814812</v>
      </c>
      <c r="N118" s="9"/>
      <c r="O118" s="22">
        <v>0.44387799999999999</v>
      </c>
      <c r="P118" s="22">
        <v>9.4649099999999997</v>
      </c>
      <c r="Q118" s="22">
        <v>-1.1969E-2</v>
      </c>
      <c r="R118" s="22">
        <v>108</v>
      </c>
      <c r="S118" s="22">
        <v>0.44332899999999997</v>
      </c>
      <c r="T118">
        <f t="shared" si="14"/>
        <v>14.776543209876543</v>
      </c>
      <c r="U118">
        <f t="shared" si="15"/>
        <v>6.5589824469135802</v>
      </c>
      <c r="X118" s="9"/>
      <c r="Y118" s="22">
        <v>1.0261499999999999</v>
      </c>
      <c r="Z118" s="22">
        <v>14.4712</v>
      </c>
      <c r="AA118" s="22">
        <v>-1.0925300000000001E-2</v>
      </c>
      <c r="AB118" s="22">
        <v>108</v>
      </c>
      <c r="AC118" s="22">
        <v>1.0250900000000001</v>
      </c>
      <c r="AD118">
        <f t="shared" si="16"/>
        <v>13.488024691358024</v>
      </c>
      <c r="AE118">
        <f t="shared" si="17"/>
        <v>13.840736537037035</v>
      </c>
      <c r="AF118" s="9"/>
      <c r="AG118" s="22">
        <v>0.44387799999999999</v>
      </c>
      <c r="AH118" s="22">
        <v>17.827100000000002</v>
      </c>
      <c r="AI118" s="22">
        <v>-1.1911E-2</v>
      </c>
      <c r="AJ118" s="22">
        <v>108</v>
      </c>
      <c r="AK118" s="22">
        <v>0.44339000000000001</v>
      </c>
      <c r="AL118">
        <f t="shared" si="18"/>
        <v>14.704938271604938</v>
      </c>
      <c r="AM118">
        <f t="shared" si="19"/>
        <v>6.5271985901234562</v>
      </c>
      <c r="AP118" s="9"/>
      <c r="AQ118" s="22">
        <v>1.0261499999999999</v>
      </c>
      <c r="AR118" s="22">
        <v>22.923400000000001</v>
      </c>
      <c r="AS118" s="22">
        <v>-1.08582E-2</v>
      </c>
      <c r="AT118" s="22">
        <v>108</v>
      </c>
      <c r="AU118" s="22">
        <v>1.0250900000000001</v>
      </c>
      <c r="AV118">
        <f t="shared" si="20"/>
        <v>13.405185185185186</v>
      </c>
      <c r="AW118">
        <f t="shared" si="21"/>
        <v>13.755730777777776</v>
      </c>
      <c r="AX118" s="9"/>
      <c r="AY118" s="22">
        <v>0.44387799999999999</v>
      </c>
      <c r="AZ118" s="22">
        <v>26.279299999999999</v>
      </c>
      <c r="BA118" s="22">
        <v>-1.1947599999999999E-2</v>
      </c>
      <c r="BB118" s="22">
        <v>108</v>
      </c>
      <c r="BC118" s="22">
        <v>0.443359</v>
      </c>
      <c r="BD118">
        <f t="shared" si="22"/>
        <v>14.750123456790122</v>
      </c>
      <c r="BE118">
        <f t="shared" si="23"/>
        <v>6.5472552997530862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1.02112</v>
      </c>
      <c r="H119" s="22">
        <v>6.1190600000000002</v>
      </c>
      <c r="I119" s="22">
        <v>-1.11237E-2</v>
      </c>
      <c r="J119" s="22">
        <v>109</v>
      </c>
      <c r="K119" s="22">
        <v>1.0202</v>
      </c>
      <c r="L119">
        <f t="shared" si="12"/>
        <v>13.732962962962963</v>
      </c>
      <c r="M119">
        <f t="shared" si="13"/>
        <v>14.023003140740741</v>
      </c>
      <c r="N119" s="9"/>
      <c r="O119" s="22">
        <v>0.44891399999999998</v>
      </c>
      <c r="P119" s="22">
        <v>9.4749800000000004</v>
      </c>
      <c r="Q119" s="22">
        <v>-1.1969E-2</v>
      </c>
      <c r="R119" s="22">
        <v>109</v>
      </c>
      <c r="S119" s="22">
        <v>0.44833400000000001</v>
      </c>
      <c r="T119">
        <f t="shared" si="14"/>
        <v>14.776543209876543</v>
      </c>
      <c r="U119">
        <f t="shared" si="15"/>
        <v>6.6333971185185181</v>
      </c>
      <c r="X119" s="9"/>
      <c r="Y119" s="22">
        <v>1.02112</v>
      </c>
      <c r="Z119" s="22">
        <v>14.481299999999999</v>
      </c>
      <c r="AA119" s="22">
        <v>-1.0937499999999999E-2</v>
      </c>
      <c r="AB119" s="22">
        <v>109</v>
      </c>
      <c r="AC119" s="22">
        <v>1.01959</v>
      </c>
      <c r="AD119">
        <f t="shared" si="16"/>
        <v>13.503086419753084</v>
      </c>
      <c r="AE119">
        <f t="shared" si="17"/>
        <v>13.788271604938268</v>
      </c>
      <c r="AF119" s="9"/>
      <c r="AG119" s="22">
        <v>0.44891399999999998</v>
      </c>
      <c r="AH119" s="22">
        <v>17.837199999999999</v>
      </c>
      <c r="AI119" s="22">
        <v>-1.19019E-2</v>
      </c>
      <c r="AJ119" s="22">
        <v>109</v>
      </c>
      <c r="AK119" s="22">
        <v>0.44830300000000001</v>
      </c>
      <c r="AL119">
        <f t="shared" si="18"/>
        <v>14.693703703703703</v>
      </c>
      <c r="AM119">
        <f t="shared" si="19"/>
        <v>6.5962093044444439</v>
      </c>
      <c r="AP119" s="9"/>
      <c r="AQ119" s="22">
        <v>1.02112</v>
      </c>
      <c r="AR119" s="22">
        <v>22.933399999999999</v>
      </c>
      <c r="AS119" s="22">
        <v>-1.08734E-2</v>
      </c>
      <c r="AT119" s="22">
        <v>109</v>
      </c>
      <c r="AU119" s="22">
        <v>1.0199</v>
      </c>
      <c r="AV119">
        <f t="shared" si="20"/>
        <v>13.42395061728395</v>
      </c>
      <c r="AW119">
        <f t="shared" si="21"/>
        <v>13.707464454320988</v>
      </c>
      <c r="AX119" s="9"/>
      <c r="AY119" s="22">
        <v>0.44891399999999998</v>
      </c>
      <c r="AZ119" s="22">
        <v>26.289400000000001</v>
      </c>
      <c r="BA119" s="22">
        <v>-1.19507E-2</v>
      </c>
      <c r="BB119" s="22">
        <v>109</v>
      </c>
      <c r="BC119" s="22">
        <v>0.44833400000000001</v>
      </c>
      <c r="BD119">
        <f t="shared" si="22"/>
        <v>14.75395061728395</v>
      </c>
      <c r="BE119">
        <f t="shared" si="23"/>
        <v>6.6232549874074067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1.0160800000000001</v>
      </c>
      <c r="H120" s="22">
        <v>6.12913</v>
      </c>
      <c r="I120" s="22">
        <v>-1.1151100000000001E-2</v>
      </c>
      <c r="J120" s="22">
        <v>110</v>
      </c>
      <c r="K120" s="22">
        <v>1.01532</v>
      </c>
      <c r="L120">
        <f t="shared" si="12"/>
        <v>13.76679012345679</v>
      </c>
      <c r="M120">
        <f t="shared" si="13"/>
        <v>13.988160108641976</v>
      </c>
      <c r="N120" s="9"/>
      <c r="O120" s="22">
        <v>0.45394899999999999</v>
      </c>
      <c r="P120" s="22">
        <v>9.4850499999999993</v>
      </c>
      <c r="Q120" s="22">
        <v>-1.1975100000000001E-2</v>
      </c>
      <c r="R120" s="22">
        <v>110</v>
      </c>
      <c r="S120" s="22">
        <v>0.45333899999999999</v>
      </c>
      <c r="T120">
        <f t="shared" si="14"/>
        <v>14.784074074074075</v>
      </c>
      <c r="U120">
        <f t="shared" si="15"/>
        <v>6.7112156418518518</v>
      </c>
      <c r="X120" s="9"/>
      <c r="Y120" s="22">
        <v>1.0160800000000001</v>
      </c>
      <c r="Z120" s="22">
        <v>14.491300000000001</v>
      </c>
      <c r="AA120" s="22">
        <v>-1.0958900000000001E-2</v>
      </c>
      <c r="AB120" s="22">
        <v>110</v>
      </c>
      <c r="AC120" s="22">
        <v>1.0144</v>
      </c>
      <c r="AD120">
        <f t="shared" si="16"/>
        <v>13.529506172839508</v>
      </c>
      <c r="AE120">
        <f t="shared" si="17"/>
        <v>13.747060632098767</v>
      </c>
      <c r="AF120" s="9"/>
      <c r="AG120" s="22">
        <v>0.45394899999999999</v>
      </c>
      <c r="AH120" s="22">
        <v>17.847300000000001</v>
      </c>
      <c r="AI120" s="22">
        <v>-1.1886600000000001E-2</v>
      </c>
      <c r="AJ120" s="22">
        <v>110</v>
      </c>
      <c r="AK120" s="22">
        <v>0.45333899999999999</v>
      </c>
      <c r="AL120">
        <f t="shared" si="18"/>
        <v>14.674814814814814</v>
      </c>
      <c r="AM120">
        <f t="shared" si="19"/>
        <v>6.6616175103703696</v>
      </c>
      <c r="AP120" s="9"/>
      <c r="AQ120" s="22">
        <v>1.0160800000000001</v>
      </c>
      <c r="AR120" s="22">
        <v>22.9435</v>
      </c>
      <c r="AS120" s="22">
        <v>-1.0891700000000001E-2</v>
      </c>
      <c r="AT120" s="22">
        <v>110</v>
      </c>
      <c r="AU120" s="22">
        <v>1.01471</v>
      </c>
      <c r="AV120">
        <f t="shared" si="20"/>
        <v>13.446543209876543</v>
      </c>
      <c r="AW120">
        <f t="shared" si="21"/>
        <v>13.662763624691358</v>
      </c>
      <c r="AX120" s="9"/>
      <c r="AY120" s="22">
        <v>0.45394899999999999</v>
      </c>
      <c r="AZ120" s="22">
        <v>26.299399999999999</v>
      </c>
      <c r="BA120" s="22">
        <v>-1.1941500000000001E-2</v>
      </c>
      <c r="BB120" s="22">
        <v>110</v>
      </c>
      <c r="BC120" s="22">
        <v>0.45336900000000002</v>
      </c>
      <c r="BD120">
        <f t="shared" si="22"/>
        <v>14.742592592592592</v>
      </c>
      <c r="BE120">
        <f t="shared" si="23"/>
        <v>6.692385164814814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1.01105</v>
      </c>
      <c r="H121" s="22">
        <v>6.1391999999999998</v>
      </c>
      <c r="I121" s="22">
        <v>-1.11755E-2</v>
      </c>
      <c r="J121" s="22">
        <v>111</v>
      </c>
      <c r="K121" s="22">
        <v>1.00922</v>
      </c>
      <c r="L121">
        <f t="shared" si="12"/>
        <v>13.796913580246912</v>
      </c>
      <c r="M121">
        <f t="shared" si="13"/>
        <v>13.949369475308639</v>
      </c>
      <c r="N121" s="9"/>
      <c r="O121" s="22">
        <v>0.458984</v>
      </c>
      <c r="P121" s="22">
        <v>9.49512</v>
      </c>
      <c r="Q121" s="22">
        <v>-1.1972E-2</v>
      </c>
      <c r="R121" s="22">
        <v>111</v>
      </c>
      <c r="S121" s="22">
        <v>0.45840500000000001</v>
      </c>
      <c r="T121">
        <f t="shared" si="14"/>
        <v>14.780246913580246</v>
      </c>
      <c r="U121">
        <f t="shared" si="15"/>
        <v>6.7838968493827156</v>
      </c>
      <c r="X121" s="9"/>
      <c r="Y121" s="22">
        <v>1.01105</v>
      </c>
      <c r="Z121" s="22">
        <v>14.5014</v>
      </c>
      <c r="AA121" s="22">
        <v>-1.0974100000000001E-2</v>
      </c>
      <c r="AB121" s="22">
        <v>111</v>
      </c>
      <c r="AC121" s="22">
        <v>1.01013</v>
      </c>
      <c r="AD121">
        <f t="shared" si="16"/>
        <v>13.548271604938272</v>
      </c>
      <c r="AE121">
        <f t="shared" si="17"/>
        <v>13.697980006172839</v>
      </c>
      <c r="AF121" s="9"/>
      <c r="AG121" s="22">
        <v>0.458984</v>
      </c>
      <c r="AH121" s="22">
        <v>17.857299999999999</v>
      </c>
      <c r="AI121" s="22">
        <v>-1.18805E-2</v>
      </c>
      <c r="AJ121" s="22">
        <v>111</v>
      </c>
      <c r="AK121" s="22">
        <v>0.45852700000000002</v>
      </c>
      <c r="AL121">
        <f t="shared" si="18"/>
        <v>14.667283950617284</v>
      </c>
      <c r="AM121">
        <f t="shared" si="19"/>
        <v>6.7320486567901234</v>
      </c>
      <c r="AP121" s="9"/>
      <c r="AQ121" s="22">
        <v>1.01105</v>
      </c>
      <c r="AR121" s="22">
        <v>22.953600000000002</v>
      </c>
      <c r="AS121" s="22">
        <v>-1.0907E-2</v>
      </c>
      <c r="AT121" s="22">
        <v>111</v>
      </c>
      <c r="AU121" s="22">
        <v>1.01044</v>
      </c>
      <c r="AV121">
        <f t="shared" si="20"/>
        <v>13.465432098765431</v>
      </c>
      <c r="AW121">
        <f t="shared" si="21"/>
        <v>13.614225123456789</v>
      </c>
      <c r="AX121" s="9"/>
      <c r="AY121" s="22">
        <v>0.458984</v>
      </c>
      <c r="AZ121" s="22">
        <v>26.3095</v>
      </c>
      <c r="BA121" s="22">
        <v>-1.1935400000000001E-2</v>
      </c>
      <c r="BB121" s="22">
        <v>111</v>
      </c>
      <c r="BC121" s="22">
        <v>0.45840500000000001</v>
      </c>
      <c r="BD121">
        <f t="shared" si="22"/>
        <v>14.735061728395062</v>
      </c>
      <c r="BE121">
        <f t="shared" si="23"/>
        <v>6.7631575723456789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1.0060100000000001</v>
      </c>
      <c r="H122" s="22">
        <v>6.1492699999999996</v>
      </c>
      <c r="I122" s="22">
        <v>-1.1196899999999999E-2</v>
      </c>
      <c r="J122" s="22">
        <v>112</v>
      </c>
      <c r="K122" s="22">
        <v>1.0049399999999999</v>
      </c>
      <c r="L122">
        <f t="shared" si="12"/>
        <v>13.823333333333332</v>
      </c>
      <c r="M122">
        <f t="shared" si="13"/>
        <v>13.906411566666666</v>
      </c>
      <c r="N122" s="9"/>
      <c r="O122" s="22">
        <v>0.46401999999999999</v>
      </c>
      <c r="P122" s="22">
        <v>9.5051900000000007</v>
      </c>
      <c r="Q122" s="22">
        <v>-1.1972E-2</v>
      </c>
      <c r="R122" s="22">
        <v>112</v>
      </c>
      <c r="S122" s="22">
        <v>0.46346999999999999</v>
      </c>
      <c r="T122">
        <f t="shared" si="14"/>
        <v>14.780246913580246</v>
      </c>
      <c r="U122">
        <f t="shared" si="15"/>
        <v>6.8583301728395059</v>
      </c>
      <c r="X122" s="9"/>
      <c r="Y122" s="22">
        <v>1.0060100000000001</v>
      </c>
      <c r="Z122" s="22">
        <v>14.5115</v>
      </c>
      <c r="AA122" s="22">
        <v>-1.09985E-2</v>
      </c>
      <c r="AB122" s="22">
        <v>112</v>
      </c>
      <c r="AC122" s="22">
        <v>1.0049399999999999</v>
      </c>
      <c r="AD122">
        <f t="shared" si="16"/>
        <v>13.578395061728394</v>
      </c>
      <c r="AE122">
        <f t="shared" si="17"/>
        <v>13.660001216049382</v>
      </c>
      <c r="AF122" s="9"/>
      <c r="AG122" s="22">
        <v>0.46401999999999999</v>
      </c>
      <c r="AH122" s="22">
        <v>17.8674</v>
      </c>
      <c r="AI122" s="22">
        <v>-1.18744E-2</v>
      </c>
      <c r="AJ122" s="22">
        <v>112</v>
      </c>
      <c r="AK122" s="22">
        <v>0.46334799999999998</v>
      </c>
      <c r="AL122">
        <f t="shared" si="18"/>
        <v>14.659753086419753</v>
      </c>
      <c r="AM122">
        <f t="shared" si="19"/>
        <v>6.8024186271604936</v>
      </c>
      <c r="AP122" s="9"/>
      <c r="AQ122" s="22">
        <v>1.0060100000000001</v>
      </c>
      <c r="AR122" s="22">
        <v>22.9636</v>
      </c>
      <c r="AS122" s="22">
        <v>-1.0925300000000001E-2</v>
      </c>
      <c r="AT122" s="22">
        <v>112</v>
      </c>
      <c r="AU122" s="22">
        <v>1.0043299999999999</v>
      </c>
      <c r="AV122">
        <f t="shared" si="20"/>
        <v>13.488024691358024</v>
      </c>
      <c r="AW122">
        <f t="shared" si="21"/>
        <v>13.569087719753087</v>
      </c>
      <c r="AX122" s="9"/>
      <c r="AY122" s="22">
        <v>0.46401999999999999</v>
      </c>
      <c r="AZ122" s="22">
        <v>26.319600000000001</v>
      </c>
      <c r="BA122" s="22">
        <v>-1.19171E-2</v>
      </c>
      <c r="BB122" s="22">
        <v>112</v>
      </c>
      <c r="BC122" s="22">
        <v>0.46344000000000002</v>
      </c>
      <c r="BD122">
        <f t="shared" si="22"/>
        <v>14.712469135802468</v>
      </c>
      <c r="BE122">
        <f t="shared" si="23"/>
        <v>6.8268799283950612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1.00098</v>
      </c>
      <c r="H123" s="22">
        <v>6.1593400000000003</v>
      </c>
      <c r="I123" s="22">
        <v>-1.1224400000000001E-2</v>
      </c>
      <c r="J123" s="22">
        <v>113</v>
      </c>
      <c r="K123" s="22">
        <v>1.0000599999999999</v>
      </c>
      <c r="L123">
        <f t="shared" si="12"/>
        <v>13.857283950617285</v>
      </c>
      <c r="M123">
        <f t="shared" si="13"/>
        <v>13.87086408888889</v>
      </c>
      <c r="N123" s="9"/>
      <c r="O123" s="22">
        <v>0.469055</v>
      </c>
      <c r="P123" s="22">
        <v>9.5152699999999992</v>
      </c>
      <c r="Q123" s="22">
        <v>-1.1969E-2</v>
      </c>
      <c r="R123" s="22">
        <v>113</v>
      </c>
      <c r="S123" s="22">
        <v>0.46853600000000001</v>
      </c>
      <c r="T123">
        <f t="shared" si="14"/>
        <v>14.776543209876543</v>
      </c>
      <c r="U123">
        <f t="shared" si="15"/>
        <v>6.931011475308642</v>
      </c>
      <c r="X123" s="9"/>
      <c r="Y123" s="22">
        <v>1.00098</v>
      </c>
      <c r="Z123" s="22">
        <v>14.5215</v>
      </c>
      <c r="AA123" s="22">
        <v>-1.1019899999999999E-2</v>
      </c>
      <c r="AB123" s="22">
        <v>113</v>
      </c>
      <c r="AC123" s="22">
        <v>1.00037</v>
      </c>
      <c r="AD123">
        <f t="shared" si="16"/>
        <v>13.604814814814812</v>
      </c>
      <c r="AE123">
        <f t="shared" si="17"/>
        <v>13.61814753333333</v>
      </c>
      <c r="AF123" s="9"/>
      <c r="AG123" s="22">
        <v>0.469055</v>
      </c>
      <c r="AH123" s="22">
        <v>17.877500000000001</v>
      </c>
      <c r="AI123" s="22">
        <v>-1.18622E-2</v>
      </c>
      <c r="AJ123" s="22">
        <v>113</v>
      </c>
      <c r="AK123" s="22">
        <v>0.46850599999999998</v>
      </c>
      <c r="AL123">
        <f t="shared" si="18"/>
        <v>14.644691358024689</v>
      </c>
      <c r="AM123">
        <f t="shared" si="19"/>
        <v>6.8691657049382702</v>
      </c>
      <c r="AP123" s="9"/>
      <c r="AQ123" s="22">
        <v>1.00098</v>
      </c>
      <c r="AR123" s="22">
        <v>22.973700000000001</v>
      </c>
      <c r="AS123" s="22">
        <v>-1.09528E-2</v>
      </c>
      <c r="AT123" s="22">
        <v>113</v>
      </c>
      <c r="AU123" s="22">
        <v>0.99975599999999998</v>
      </c>
      <c r="AV123">
        <f t="shared" si="20"/>
        <v>13.521975308641975</v>
      </c>
      <c r="AW123">
        <f t="shared" si="21"/>
        <v>13.535226844444445</v>
      </c>
      <c r="AX123" s="9"/>
      <c r="AY123" s="22">
        <v>0.469055</v>
      </c>
      <c r="AZ123" s="22">
        <v>26.329599999999999</v>
      </c>
      <c r="BA123" s="22">
        <v>-1.19049E-2</v>
      </c>
      <c r="BB123" s="22">
        <v>113</v>
      </c>
      <c r="BC123" s="22">
        <v>0.46847499999999997</v>
      </c>
      <c r="BD123">
        <f t="shared" si="22"/>
        <v>14.697407407407406</v>
      </c>
      <c r="BE123">
        <f t="shared" si="23"/>
        <v>6.8938924314814809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0.99594099999999997</v>
      </c>
      <c r="H124" s="22">
        <v>6.1694100000000001</v>
      </c>
      <c r="I124" s="22">
        <v>-1.1236599999999999E-2</v>
      </c>
      <c r="J124" s="22">
        <v>114</v>
      </c>
      <c r="K124" s="22">
        <v>0.99456800000000001</v>
      </c>
      <c r="L124">
        <f t="shared" si="12"/>
        <v>13.872345679012344</v>
      </c>
      <c r="M124">
        <f t="shared" si="13"/>
        <v>13.816037827901233</v>
      </c>
      <c r="N124" s="9"/>
      <c r="O124" s="22">
        <v>0.47409099999999998</v>
      </c>
      <c r="P124" s="22">
        <v>9.5253399999999999</v>
      </c>
      <c r="Q124" s="22">
        <v>-1.19568E-2</v>
      </c>
      <c r="R124" s="22">
        <v>114</v>
      </c>
      <c r="S124" s="22">
        <v>0.47351100000000002</v>
      </c>
      <c r="T124">
        <f t="shared" si="14"/>
        <v>14.761481481481482</v>
      </c>
      <c r="U124">
        <f t="shared" si="15"/>
        <v>6.9982855170370373</v>
      </c>
      <c r="X124" s="9"/>
      <c r="Y124" s="22">
        <v>0.99594099999999997</v>
      </c>
      <c r="Z124" s="22">
        <v>14.531599999999999</v>
      </c>
      <c r="AA124" s="22">
        <v>-1.10443E-2</v>
      </c>
      <c r="AB124" s="22">
        <v>114</v>
      </c>
      <c r="AC124" s="22">
        <v>0.99487300000000001</v>
      </c>
      <c r="AD124">
        <f t="shared" si="16"/>
        <v>13.634938271604938</v>
      </c>
      <c r="AE124">
        <f t="shared" si="17"/>
        <v>13.579594057160493</v>
      </c>
      <c r="AF124" s="9"/>
      <c r="AG124" s="22">
        <v>0.47409099999999998</v>
      </c>
      <c r="AH124" s="22">
        <v>17.887499999999999</v>
      </c>
      <c r="AI124" s="22">
        <v>-1.1853000000000001E-2</v>
      </c>
      <c r="AJ124" s="22">
        <v>114</v>
      </c>
      <c r="AK124" s="22">
        <v>0.47351100000000002</v>
      </c>
      <c r="AL124">
        <f t="shared" si="18"/>
        <v>14.633333333333333</v>
      </c>
      <c r="AM124">
        <f t="shared" si="19"/>
        <v>6.9375316333333332</v>
      </c>
      <c r="AP124" s="9"/>
      <c r="AQ124" s="22">
        <v>0.99594099999999997</v>
      </c>
      <c r="AR124" s="22">
        <v>22.983799999999999</v>
      </c>
      <c r="AS124" s="22">
        <v>-1.0977199999999999E-2</v>
      </c>
      <c r="AT124" s="22">
        <v>114</v>
      </c>
      <c r="AU124" s="22">
        <v>0.99426300000000001</v>
      </c>
      <c r="AV124">
        <f t="shared" si="20"/>
        <v>13.552098765432097</v>
      </c>
      <c r="AW124">
        <f t="shared" si="21"/>
        <v>13.497090796543208</v>
      </c>
      <c r="AX124" s="9"/>
      <c r="AY124" s="22">
        <v>0.47409099999999998</v>
      </c>
      <c r="AZ124" s="22">
        <v>26.339700000000001</v>
      </c>
      <c r="BA124" s="22">
        <v>-1.18958E-2</v>
      </c>
      <c r="BB124" s="22">
        <v>114</v>
      </c>
      <c r="BC124" s="22">
        <v>0.47351100000000002</v>
      </c>
      <c r="BD124">
        <f t="shared" si="22"/>
        <v>14.686172839506172</v>
      </c>
      <c r="BE124">
        <f t="shared" si="23"/>
        <v>6.9625823676543206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0.99090599999999995</v>
      </c>
      <c r="H125" s="22">
        <v>6.1794799999999999</v>
      </c>
      <c r="I125" s="22">
        <v>-1.12579E-2</v>
      </c>
      <c r="J125" s="22">
        <v>115</v>
      </c>
      <c r="K125" s="22">
        <v>0.98968500000000004</v>
      </c>
      <c r="L125">
        <f t="shared" si="12"/>
        <v>13.898641975308641</v>
      </c>
      <c r="M125">
        <f t="shared" si="13"/>
        <v>13.772247725185183</v>
      </c>
      <c r="N125" s="9"/>
      <c r="O125" s="22">
        <v>0.479126</v>
      </c>
      <c r="P125" s="22">
        <v>9.5354100000000006</v>
      </c>
      <c r="Q125" s="22">
        <v>-1.1938499999999999E-2</v>
      </c>
      <c r="R125" s="22">
        <v>115</v>
      </c>
      <c r="S125" s="22">
        <v>0.47848499999999999</v>
      </c>
      <c r="T125">
        <f t="shared" si="14"/>
        <v>14.738888888888887</v>
      </c>
      <c r="U125">
        <f t="shared" si="15"/>
        <v>7.061784877777777</v>
      </c>
      <c r="X125" s="9"/>
      <c r="Y125" s="22">
        <v>0.99090599999999995</v>
      </c>
      <c r="Z125" s="22">
        <v>14.541700000000001</v>
      </c>
      <c r="AA125" s="22">
        <v>-1.1062600000000001E-2</v>
      </c>
      <c r="AB125" s="22">
        <v>115</v>
      </c>
      <c r="AC125" s="22">
        <v>0.98938000000000004</v>
      </c>
      <c r="AD125">
        <f t="shared" si="16"/>
        <v>13.657530864197531</v>
      </c>
      <c r="AE125">
        <f t="shared" si="17"/>
        <v>13.533329278518519</v>
      </c>
      <c r="AF125" s="9"/>
      <c r="AG125" s="22">
        <v>0.479126</v>
      </c>
      <c r="AH125" s="22">
        <v>17.897600000000001</v>
      </c>
      <c r="AI125" s="22">
        <v>-1.1843899999999999E-2</v>
      </c>
      <c r="AJ125" s="22">
        <v>115</v>
      </c>
      <c r="AK125" s="22">
        <v>0.47845500000000002</v>
      </c>
      <c r="AL125">
        <f t="shared" si="18"/>
        <v>14.622098765432096</v>
      </c>
      <c r="AM125">
        <f t="shared" si="19"/>
        <v>7.0058276930864185</v>
      </c>
      <c r="AP125" s="9"/>
      <c r="AQ125" s="22">
        <v>0.99090599999999995</v>
      </c>
      <c r="AR125" s="22">
        <v>22.9939</v>
      </c>
      <c r="AS125" s="22">
        <v>-1.09985E-2</v>
      </c>
      <c r="AT125" s="22">
        <v>115</v>
      </c>
      <c r="AU125" s="22">
        <v>0.98968500000000004</v>
      </c>
      <c r="AV125">
        <f t="shared" si="20"/>
        <v>13.578395061728394</v>
      </c>
      <c r="AW125">
        <f t="shared" si="21"/>
        <v>13.454913137037035</v>
      </c>
      <c r="AX125" s="9"/>
      <c r="AY125" s="22">
        <v>0.479126</v>
      </c>
      <c r="AZ125" s="22">
        <v>26.349799999999998</v>
      </c>
      <c r="BA125" s="22">
        <v>-1.18835E-2</v>
      </c>
      <c r="BB125" s="22">
        <v>115</v>
      </c>
      <c r="BC125" s="22">
        <v>0.47854600000000003</v>
      </c>
      <c r="BD125">
        <f t="shared" si="22"/>
        <v>14.670987654320987</v>
      </c>
      <c r="BE125">
        <f t="shared" si="23"/>
        <v>7.0292516308641968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0.98587000000000002</v>
      </c>
      <c r="H126" s="22">
        <v>6.1895600000000002</v>
      </c>
      <c r="I126" s="22">
        <v>-1.12885E-2</v>
      </c>
      <c r="J126" s="22">
        <v>116</v>
      </c>
      <c r="K126" s="22">
        <v>0.98480199999999996</v>
      </c>
      <c r="L126">
        <f t="shared" si="12"/>
        <v>13.936419753086419</v>
      </c>
      <c r="M126">
        <f t="shared" si="13"/>
        <v>13.739498141975307</v>
      </c>
      <c r="N126" s="9"/>
      <c r="O126" s="22">
        <v>0.48416100000000001</v>
      </c>
      <c r="P126" s="22">
        <v>9.5454799999999995</v>
      </c>
      <c r="Q126" s="22">
        <v>-1.19232E-2</v>
      </c>
      <c r="R126" s="22">
        <v>116</v>
      </c>
      <c r="S126" s="22">
        <v>0.48348999999999998</v>
      </c>
      <c r="T126">
        <f t="shared" si="14"/>
        <v>14.719999999999999</v>
      </c>
      <c r="U126">
        <f t="shared" si="15"/>
        <v>7.1268499199999997</v>
      </c>
      <c r="X126" s="9"/>
      <c r="Y126" s="22">
        <v>0.98587000000000002</v>
      </c>
      <c r="Z126" s="22">
        <v>14.5518</v>
      </c>
      <c r="AA126" s="22">
        <v>-1.1087E-2</v>
      </c>
      <c r="AB126" s="22">
        <v>116</v>
      </c>
      <c r="AC126" s="22">
        <v>0.98480199999999996</v>
      </c>
      <c r="AD126">
        <f t="shared" si="16"/>
        <v>13.687654320987654</v>
      </c>
      <c r="AE126">
        <f t="shared" si="17"/>
        <v>13.4942477654321</v>
      </c>
      <c r="AF126" s="9"/>
      <c r="AG126" s="22">
        <v>0.48416100000000001</v>
      </c>
      <c r="AH126" s="22">
        <v>17.907699999999998</v>
      </c>
      <c r="AI126" s="22">
        <v>-1.1843899999999999E-2</v>
      </c>
      <c r="AJ126" s="22">
        <v>116</v>
      </c>
      <c r="AK126" s="22">
        <v>0.48352099999999998</v>
      </c>
      <c r="AL126">
        <f t="shared" si="18"/>
        <v>14.622098765432096</v>
      </c>
      <c r="AM126">
        <f t="shared" si="19"/>
        <v>7.0794499603703693</v>
      </c>
      <c r="AP126" s="9"/>
      <c r="AQ126" s="22">
        <v>0.98587000000000002</v>
      </c>
      <c r="AR126" s="22">
        <v>23.003900000000002</v>
      </c>
      <c r="AS126" s="22">
        <v>-1.10321E-2</v>
      </c>
      <c r="AT126" s="22">
        <v>116</v>
      </c>
      <c r="AU126" s="22">
        <v>0.98480199999999996</v>
      </c>
      <c r="AV126">
        <f t="shared" si="20"/>
        <v>13.619876543209877</v>
      </c>
      <c r="AW126">
        <f t="shared" si="21"/>
        <v>13.427427687654321</v>
      </c>
      <c r="AX126" s="9"/>
      <c r="AY126" s="22">
        <v>0.48416100000000001</v>
      </c>
      <c r="AZ126" s="22">
        <v>26.3598</v>
      </c>
      <c r="BA126" s="22">
        <v>-1.18805E-2</v>
      </c>
      <c r="BB126" s="22">
        <v>116</v>
      </c>
      <c r="BC126" s="22">
        <v>0.48355100000000001</v>
      </c>
      <c r="BD126">
        <f t="shared" si="22"/>
        <v>14.667283950617284</v>
      </c>
      <c r="BE126">
        <f t="shared" si="23"/>
        <v>7.1013268648148147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0.98083500000000001</v>
      </c>
      <c r="H127" s="22">
        <v>6.19963</v>
      </c>
      <c r="I127" s="22">
        <v>-1.1312900000000001E-2</v>
      </c>
      <c r="J127" s="22">
        <v>117</v>
      </c>
      <c r="K127" s="22">
        <v>0.98053000000000001</v>
      </c>
      <c r="L127">
        <f t="shared" si="12"/>
        <v>13.966543209876543</v>
      </c>
      <c r="M127">
        <f t="shared" si="13"/>
        <v>13.698874409259259</v>
      </c>
      <c r="N127" s="9"/>
      <c r="O127" s="22">
        <v>0.48919699999999999</v>
      </c>
      <c r="P127" s="22">
        <v>9.5555500000000002</v>
      </c>
      <c r="Q127" s="22">
        <v>-1.19141E-2</v>
      </c>
      <c r="R127" s="22">
        <v>117</v>
      </c>
      <c r="S127" s="22">
        <v>0.48861700000000002</v>
      </c>
      <c r="T127">
        <f t="shared" si="14"/>
        <v>14.708765432098765</v>
      </c>
      <c r="U127">
        <f t="shared" si="15"/>
        <v>7.1954839230864192</v>
      </c>
      <c r="X127" s="9"/>
      <c r="Y127" s="22">
        <v>0.98083500000000001</v>
      </c>
      <c r="Z127" s="22">
        <v>14.5618</v>
      </c>
      <c r="AA127" s="22">
        <v>-1.1114499999999999E-2</v>
      </c>
      <c r="AB127" s="22">
        <v>117</v>
      </c>
      <c r="AC127" s="22">
        <v>0.98022500000000001</v>
      </c>
      <c r="AD127">
        <f t="shared" si="16"/>
        <v>13.721604938271604</v>
      </c>
      <c r="AE127">
        <f t="shared" si="17"/>
        <v>13.458630379629628</v>
      </c>
      <c r="AF127" s="9"/>
      <c r="AG127" s="22">
        <v>0.48919699999999999</v>
      </c>
      <c r="AH127" s="22">
        <v>17.9177</v>
      </c>
      <c r="AI127" s="22">
        <v>-1.18408E-2</v>
      </c>
      <c r="AJ127" s="22">
        <v>117</v>
      </c>
      <c r="AK127" s="22">
        <v>0.488647</v>
      </c>
      <c r="AL127">
        <f t="shared" si="18"/>
        <v>14.618271604938272</v>
      </c>
      <c r="AM127">
        <f t="shared" si="19"/>
        <v>7.1512146143209874</v>
      </c>
      <c r="AP127" s="9"/>
      <c r="AQ127" s="22">
        <v>0.98083500000000001</v>
      </c>
      <c r="AR127" s="22">
        <v>23.013999999999999</v>
      </c>
      <c r="AS127" s="22">
        <v>-1.10565E-2</v>
      </c>
      <c r="AT127" s="22">
        <v>117</v>
      </c>
      <c r="AU127" s="22">
        <v>0.97991899999999998</v>
      </c>
      <c r="AV127">
        <f t="shared" si="20"/>
        <v>13.649999999999999</v>
      </c>
      <c r="AW127">
        <f t="shared" si="21"/>
        <v>13.388397749999999</v>
      </c>
      <c r="AX127" s="9"/>
      <c r="AY127" s="22">
        <v>0.48919699999999999</v>
      </c>
      <c r="AZ127" s="22">
        <v>26.369900000000001</v>
      </c>
      <c r="BA127" s="22">
        <v>-1.18683E-2</v>
      </c>
      <c r="BB127" s="22">
        <v>117</v>
      </c>
      <c r="BC127" s="22">
        <v>0.48861700000000002</v>
      </c>
      <c r="BD127">
        <f t="shared" si="22"/>
        <v>14.652222222222221</v>
      </c>
      <c r="BE127">
        <f t="shared" si="23"/>
        <v>7.1678231544444442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0.9758</v>
      </c>
      <c r="H128" s="22">
        <v>6.2096999999999998</v>
      </c>
      <c r="I128" s="22">
        <v>-1.1334199999999999E-2</v>
      </c>
      <c r="J128" s="22">
        <v>118</v>
      </c>
      <c r="K128" s="22">
        <v>0.97473100000000001</v>
      </c>
      <c r="L128">
        <f t="shared" si="12"/>
        <v>13.992839506172839</v>
      </c>
      <c r="M128">
        <f t="shared" si="13"/>
        <v>13.654212790123456</v>
      </c>
      <c r="N128" s="9"/>
      <c r="O128" s="22">
        <v>0.494232</v>
      </c>
      <c r="P128" s="22">
        <v>9.5656199999999991</v>
      </c>
      <c r="Q128" s="22">
        <v>-1.18896E-2</v>
      </c>
      <c r="R128" s="22">
        <v>118</v>
      </c>
      <c r="S128" s="22">
        <v>0.49362200000000001</v>
      </c>
      <c r="T128">
        <f t="shared" si="14"/>
        <v>14.678518518518517</v>
      </c>
      <c r="U128">
        <f t="shared" si="15"/>
        <v>7.2545935644444439</v>
      </c>
      <c r="X128" s="9"/>
      <c r="Y128" s="22">
        <v>0.9758</v>
      </c>
      <c r="Z128" s="22">
        <v>14.571899999999999</v>
      </c>
      <c r="AA128" s="22">
        <v>-1.1135900000000001E-2</v>
      </c>
      <c r="AB128" s="22">
        <v>118</v>
      </c>
      <c r="AC128" s="22">
        <v>0.97473100000000001</v>
      </c>
      <c r="AD128">
        <f t="shared" si="16"/>
        <v>13.748024691358024</v>
      </c>
      <c r="AE128">
        <f t="shared" si="17"/>
        <v>13.41532249382716</v>
      </c>
      <c r="AF128" s="9"/>
      <c r="AG128" s="22">
        <v>0.494232</v>
      </c>
      <c r="AH128" s="22">
        <v>17.927800000000001</v>
      </c>
      <c r="AI128" s="22">
        <v>-1.18286E-2</v>
      </c>
      <c r="AJ128" s="22">
        <v>118</v>
      </c>
      <c r="AK128" s="22">
        <v>0.49365199999999998</v>
      </c>
      <c r="AL128">
        <f t="shared" si="18"/>
        <v>14.603209876543209</v>
      </c>
      <c r="AM128">
        <f t="shared" si="19"/>
        <v>7.2173736237037032</v>
      </c>
      <c r="AP128" s="9"/>
      <c r="AQ128" s="22">
        <v>0.9758</v>
      </c>
      <c r="AR128" s="22">
        <v>23.024100000000001</v>
      </c>
      <c r="AS128" s="22">
        <v>-1.1080899999999999E-2</v>
      </c>
      <c r="AT128" s="22">
        <v>118</v>
      </c>
      <c r="AU128" s="22">
        <v>0.97503700000000004</v>
      </c>
      <c r="AV128">
        <f t="shared" si="20"/>
        <v>13.680123456790122</v>
      </c>
      <c r="AW128">
        <f t="shared" si="21"/>
        <v>13.349064469135801</v>
      </c>
      <c r="AX128" s="9"/>
      <c r="AY128" s="22">
        <v>0.494232</v>
      </c>
      <c r="AZ128" s="22">
        <v>26.38</v>
      </c>
      <c r="BA128" s="22">
        <v>-1.18469E-2</v>
      </c>
      <c r="BB128" s="22">
        <v>118</v>
      </c>
      <c r="BC128" s="22">
        <v>0.49362200000000001</v>
      </c>
      <c r="BD128">
        <f t="shared" si="22"/>
        <v>14.625802469135802</v>
      </c>
      <c r="BE128">
        <f t="shared" si="23"/>
        <v>7.2285396059259259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0.97076399999999996</v>
      </c>
      <c r="H129" s="22">
        <v>6.2197699999999996</v>
      </c>
      <c r="I129" s="22">
        <v>-1.13556E-2</v>
      </c>
      <c r="J129" s="22">
        <v>119</v>
      </c>
      <c r="K129" s="22">
        <v>0.96954300000000004</v>
      </c>
      <c r="L129">
        <f t="shared" si="12"/>
        <v>14.019259259259259</v>
      </c>
      <c r="M129">
        <f t="shared" si="13"/>
        <v>13.609392195555555</v>
      </c>
      <c r="N129" s="9"/>
      <c r="O129" s="22">
        <v>0.49926799999999999</v>
      </c>
      <c r="P129" s="22">
        <v>9.5756899999999998</v>
      </c>
      <c r="Q129" s="22">
        <v>-1.18744E-2</v>
      </c>
      <c r="R129" s="22">
        <v>119</v>
      </c>
      <c r="S129" s="22">
        <v>0.49868800000000002</v>
      </c>
      <c r="T129">
        <f t="shared" si="14"/>
        <v>14.659753086419753</v>
      </c>
      <c r="U129">
        <f t="shared" si="15"/>
        <v>7.3191456039506173</v>
      </c>
      <c r="X129" s="9"/>
      <c r="Y129" s="22">
        <v>0.97076399999999996</v>
      </c>
      <c r="Z129" s="22">
        <v>14.582000000000001</v>
      </c>
      <c r="AA129" s="22">
        <v>-1.1157200000000001E-2</v>
      </c>
      <c r="AB129" s="22">
        <v>119</v>
      </c>
      <c r="AC129" s="22">
        <v>0.96954300000000004</v>
      </c>
      <c r="AD129">
        <f t="shared" si="16"/>
        <v>13.77432098765432</v>
      </c>
      <c r="AE129">
        <f t="shared" si="17"/>
        <v>13.371614939259258</v>
      </c>
      <c r="AF129" s="9"/>
      <c r="AG129" s="22">
        <v>0.49926799999999999</v>
      </c>
      <c r="AH129" s="22">
        <v>17.937899999999999</v>
      </c>
      <c r="AI129" s="22">
        <v>-1.1816399999999999E-2</v>
      </c>
      <c r="AJ129" s="22">
        <v>119</v>
      </c>
      <c r="AK129" s="22">
        <v>0.49865700000000002</v>
      </c>
      <c r="AL129">
        <f t="shared" si="18"/>
        <v>14.588148148148147</v>
      </c>
      <c r="AM129">
        <f t="shared" si="19"/>
        <v>7.2833955496296285</v>
      </c>
      <c r="AP129" s="9"/>
      <c r="AQ129" s="22">
        <v>0.97076399999999996</v>
      </c>
      <c r="AR129" s="22">
        <v>23.034099999999999</v>
      </c>
      <c r="AS129" s="22">
        <v>-1.1108399999999999E-2</v>
      </c>
      <c r="AT129" s="22">
        <v>119</v>
      </c>
      <c r="AU129" s="22">
        <v>0.96954300000000004</v>
      </c>
      <c r="AV129">
        <f t="shared" si="20"/>
        <v>13.714074074074073</v>
      </c>
      <c r="AW129">
        <f t="shared" si="21"/>
        <v>13.313129404444442</v>
      </c>
      <c r="AX129" s="9"/>
      <c r="AY129" s="22">
        <v>0.49926799999999999</v>
      </c>
      <c r="AZ129" s="22">
        <v>26.3901</v>
      </c>
      <c r="BA129" s="22">
        <v>-1.18286E-2</v>
      </c>
      <c r="BB129" s="22">
        <v>119</v>
      </c>
      <c r="BC129" s="22">
        <v>0.49868800000000002</v>
      </c>
      <c r="BD129">
        <f t="shared" si="22"/>
        <v>14.603209876543209</v>
      </c>
      <c r="BE129">
        <f t="shared" si="23"/>
        <v>7.2909153886419746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0.96572899999999995</v>
      </c>
      <c r="H130" s="22">
        <v>6.2298400000000003</v>
      </c>
      <c r="I130" s="22">
        <v>-1.1373899999999999E-2</v>
      </c>
      <c r="J130" s="22">
        <v>120</v>
      </c>
      <c r="K130" s="22">
        <v>0.96496599999999999</v>
      </c>
      <c r="L130">
        <f t="shared" si="12"/>
        <v>14.041851851851851</v>
      </c>
      <c r="M130">
        <f t="shared" si="13"/>
        <v>13.560623547037036</v>
      </c>
      <c r="N130" s="9"/>
      <c r="O130" s="22">
        <v>0.50430299999999995</v>
      </c>
      <c r="P130" s="22">
        <v>9.5857600000000005</v>
      </c>
      <c r="Q130" s="22">
        <v>-1.18622E-2</v>
      </c>
      <c r="R130" s="22">
        <v>120</v>
      </c>
      <c r="S130" s="22">
        <v>0.50366200000000005</v>
      </c>
      <c r="T130">
        <f t="shared" si="14"/>
        <v>14.644691358024689</v>
      </c>
      <c r="U130">
        <f t="shared" si="15"/>
        <v>7.385361785925924</v>
      </c>
      <c r="X130" s="9"/>
      <c r="Y130" s="22">
        <v>0.96572899999999995</v>
      </c>
      <c r="Z130" s="22">
        <v>14.592000000000001</v>
      </c>
      <c r="AA130" s="22">
        <v>-1.1184700000000001E-2</v>
      </c>
      <c r="AB130" s="22">
        <v>120</v>
      </c>
      <c r="AC130" s="22">
        <v>0.96496599999999999</v>
      </c>
      <c r="AD130">
        <f t="shared" si="16"/>
        <v>13.808271604938271</v>
      </c>
      <c r="AE130">
        <f t="shared" si="17"/>
        <v>13.335048328765431</v>
      </c>
      <c r="AF130" s="9"/>
      <c r="AG130" s="22">
        <v>0.50430299999999995</v>
      </c>
      <c r="AH130" s="22">
        <v>17.948</v>
      </c>
      <c r="AI130" s="22">
        <v>-1.18011E-2</v>
      </c>
      <c r="AJ130" s="22">
        <v>120</v>
      </c>
      <c r="AK130" s="22">
        <v>0.50360099999999997</v>
      </c>
      <c r="AL130">
        <f t="shared" si="18"/>
        <v>14.56925925925926</v>
      </c>
      <c r="AM130">
        <f t="shared" si="19"/>
        <v>7.3473211522222215</v>
      </c>
      <c r="AP130" s="9"/>
      <c r="AQ130" s="22">
        <v>0.96572899999999995</v>
      </c>
      <c r="AR130" s="22">
        <v>23.0442</v>
      </c>
      <c r="AS130" s="22">
        <v>-1.11237E-2</v>
      </c>
      <c r="AT130" s="22">
        <v>120</v>
      </c>
      <c r="AU130" s="22">
        <v>0.96496599999999999</v>
      </c>
      <c r="AV130">
        <f t="shared" si="20"/>
        <v>13.732962962962963</v>
      </c>
      <c r="AW130">
        <f t="shared" si="21"/>
        <v>13.262320589259259</v>
      </c>
      <c r="AX130" s="9"/>
      <c r="AY130" s="22">
        <v>0.50430299999999995</v>
      </c>
      <c r="AZ130" s="22">
        <v>26.400099999999998</v>
      </c>
      <c r="BA130" s="22">
        <v>-1.18134E-2</v>
      </c>
      <c r="BB130" s="22">
        <v>120</v>
      </c>
      <c r="BC130" s="22">
        <v>0.50363199999999997</v>
      </c>
      <c r="BD130">
        <f t="shared" si="22"/>
        <v>14.584444444444443</v>
      </c>
      <c r="BE130">
        <f t="shared" si="23"/>
        <v>7.3549790866666651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0.96069300000000002</v>
      </c>
      <c r="H131" s="22">
        <v>6.2399100000000001</v>
      </c>
      <c r="I131" s="22">
        <v>-1.13861E-2</v>
      </c>
      <c r="J131" s="22">
        <v>121</v>
      </c>
      <c r="K131" s="22">
        <v>0.95947300000000002</v>
      </c>
      <c r="L131">
        <f t="shared" si="12"/>
        <v>14.056913580246912</v>
      </c>
      <c r="M131">
        <f t="shared" si="13"/>
        <v>13.504378478148146</v>
      </c>
      <c r="N131" s="9"/>
      <c r="O131" s="22">
        <v>0.50933799999999996</v>
      </c>
      <c r="P131" s="22">
        <v>9.5958299999999994</v>
      </c>
      <c r="Q131" s="22">
        <v>-1.1849999999999999E-2</v>
      </c>
      <c r="R131" s="22">
        <v>121</v>
      </c>
      <c r="S131" s="22">
        <v>0.50863599999999998</v>
      </c>
      <c r="T131">
        <f t="shared" si="14"/>
        <v>14.629629629629628</v>
      </c>
      <c r="U131">
        <f t="shared" si="15"/>
        <v>7.4514262962962947</v>
      </c>
      <c r="X131" s="9"/>
      <c r="Y131" s="22">
        <v>0.96069300000000002</v>
      </c>
      <c r="Z131" s="22">
        <v>14.6021</v>
      </c>
      <c r="AA131" s="22">
        <v>-1.12122E-2</v>
      </c>
      <c r="AB131" s="22">
        <v>121</v>
      </c>
      <c r="AC131" s="22">
        <v>0.95977800000000002</v>
      </c>
      <c r="AD131">
        <f t="shared" si="16"/>
        <v>13.842222222222221</v>
      </c>
      <c r="AE131">
        <f t="shared" si="17"/>
        <v>13.298125993333333</v>
      </c>
      <c r="AF131" s="9"/>
      <c r="AG131" s="22">
        <v>0.50933799999999996</v>
      </c>
      <c r="AH131" s="22">
        <v>17.957999999999998</v>
      </c>
      <c r="AI131" s="22">
        <v>-1.17859E-2</v>
      </c>
      <c r="AJ131" s="22">
        <v>121</v>
      </c>
      <c r="AK131" s="22">
        <v>0.50866699999999998</v>
      </c>
      <c r="AL131">
        <f t="shared" si="18"/>
        <v>14.550493827160492</v>
      </c>
      <c r="AM131">
        <f t="shared" si="19"/>
        <v>7.4111194249382706</v>
      </c>
      <c r="AP131" s="9"/>
      <c r="AQ131" s="22">
        <v>0.96069300000000002</v>
      </c>
      <c r="AR131" s="22">
        <v>23.054300000000001</v>
      </c>
      <c r="AS131" s="22">
        <v>-1.11389E-2</v>
      </c>
      <c r="AT131" s="22">
        <v>121</v>
      </c>
      <c r="AU131" s="22">
        <v>0.95947300000000002</v>
      </c>
      <c r="AV131">
        <f t="shared" si="20"/>
        <v>13.751728395061727</v>
      </c>
      <c r="AW131">
        <f t="shared" si="21"/>
        <v>13.211189207037036</v>
      </c>
      <c r="AX131" s="9"/>
      <c r="AY131" s="22">
        <v>0.50933799999999996</v>
      </c>
      <c r="AZ131" s="22">
        <v>26.4102</v>
      </c>
      <c r="BA131" s="22">
        <v>-1.1792E-2</v>
      </c>
      <c r="BB131" s="22">
        <v>121</v>
      </c>
      <c r="BC131" s="22">
        <v>0.50869799999999998</v>
      </c>
      <c r="BD131">
        <f t="shared" si="22"/>
        <v>14.558024691358025</v>
      </c>
      <c r="BE131">
        <f t="shared" si="23"/>
        <v>7.4149551802469134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0.95565800000000001</v>
      </c>
      <c r="H132" s="22">
        <v>6.2499799999999999</v>
      </c>
      <c r="I132" s="22">
        <v>-1.1407499999999999E-2</v>
      </c>
      <c r="J132" s="22">
        <v>122</v>
      </c>
      <c r="K132" s="22">
        <v>0.95459000000000005</v>
      </c>
      <c r="L132">
        <f t="shared" si="12"/>
        <v>14.083333333333332</v>
      </c>
      <c r="M132">
        <f t="shared" si="13"/>
        <v>13.458850166666666</v>
      </c>
      <c r="N132" s="9"/>
      <c r="O132" s="22">
        <v>0.514374</v>
      </c>
      <c r="P132" s="22">
        <v>9.6059000000000001</v>
      </c>
      <c r="Q132" s="22">
        <v>-1.1837800000000001E-2</v>
      </c>
      <c r="R132" s="22">
        <v>122</v>
      </c>
      <c r="S132" s="22">
        <v>0.513733</v>
      </c>
      <c r="T132">
        <f t="shared" si="14"/>
        <v>14.614567901234569</v>
      </c>
      <c r="U132">
        <f t="shared" si="15"/>
        <v>7.5173537496296303</v>
      </c>
      <c r="X132" s="9"/>
      <c r="Y132" s="22">
        <v>0.95565800000000001</v>
      </c>
      <c r="Z132" s="22">
        <v>14.6122</v>
      </c>
      <c r="AA132" s="22">
        <v>-1.1239600000000001E-2</v>
      </c>
      <c r="AB132" s="22">
        <v>122</v>
      </c>
      <c r="AC132" s="22">
        <v>0.95459000000000005</v>
      </c>
      <c r="AD132">
        <f t="shared" si="16"/>
        <v>13.876049382716049</v>
      </c>
      <c r="AE132">
        <f t="shared" si="17"/>
        <v>13.260757600987654</v>
      </c>
      <c r="AF132" s="9"/>
      <c r="AG132" s="22">
        <v>0.514374</v>
      </c>
      <c r="AH132" s="22">
        <v>17.9681</v>
      </c>
      <c r="AI132" s="22">
        <v>-1.1776699999999999E-2</v>
      </c>
      <c r="AJ132" s="22">
        <v>122</v>
      </c>
      <c r="AK132" s="22">
        <v>0.513733</v>
      </c>
      <c r="AL132">
        <f t="shared" si="18"/>
        <v>14.539135802469135</v>
      </c>
      <c r="AM132">
        <f t="shared" si="19"/>
        <v>7.478553439259259</v>
      </c>
      <c r="AP132" s="9"/>
      <c r="AQ132" s="22">
        <v>0.95565800000000001</v>
      </c>
      <c r="AR132" s="22">
        <v>23.064399999999999</v>
      </c>
      <c r="AS132" s="22">
        <v>-1.1163299999999999E-2</v>
      </c>
      <c r="AT132" s="22">
        <v>122</v>
      </c>
      <c r="AU132" s="22">
        <v>0.95428500000000005</v>
      </c>
      <c r="AV132">
        <f t="shared" si="20"/>
        <v>13.781851851851851</v>
      </c>
      <c r="AW132">
        <f t="shared" si="21"/>
        <v>13.170736977037036</v>
      </c>
      <c r="AX132" s="9"/>
      <c r="AY132" s="22">
        <v>0.514374</v>
      </c>
      <c r="AZ132" s="22">
        <v>26.420300000000001</v>
      </c>
      <c r="BA132" s="22">
        <v>-1.17798E-2</v>
      </c>
      <c r="BB132" s="22">
        <v>122</v>
      </c>
      <c r="BC132" s="22">
        <v>0.513733</v>
      </c>
      <c r="BD132">
        <f t="shared" si="22"/>
        <v>14.542962962962962</v>
      </c>
      <c r="BE132">
        <f t="shared" si="23"/>
        <v>7.4805220311111107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0.950623</v>
      </c>
      <c r="H133" s="22">
        <v>6.2600499999999997</v>
      </c>
      <c r="I133" s="22">
        <v>-1.1422699999999999E-2</v>
      </c>
      <c r="J133" s="22">
        <v>123</v>
      </c>
      <c r="K133" s="22">
        <v>0.94970699999999997</v>
      </c>
      <c r="L133">
        <f t="shared" si="12"/>
        <v>14.102098765432096</v>
      </c>
      <c r="M133">
        <f t="shared" si="13"/>
        <v>13.405779434691356</v>
      </c>
      <c r="N133" s="9"/>
      <c r="O133" s="22">
        <v>0.51940900000000001</v>
      </c>
      <c r="P133" s="22">
        <v>9.6159800000000004</v>
      </c>
      <c r="Q133" s="22">
        <v>-1.1831700000000001E-2</v>
      </c>
      <c r="R133" s="22">
        <v>123</v>
      </c>
      <c r="S133" s="22">
        <v>0.51873800000000003</v>
      </c>
      <c r="T133">
        <f t="shared" si="14"/>
        <v>14.607037037037037</v>
      </c>
      <c r="U133">
        <f t="shared" si="15"/>
        <v>7.5870265003703699</v>
      </c>
      <c r="X133" s="9"/>
      <c r="Y133" s="22">
        <v>0.950623</v>
      </c>
      <c r="Z133" s="22">
        <v>14.622299999999999</v>
      </c>
      <c r="AA133" s="22">
        <v>-1.1261E-2</v>
      </c>
      <c r="AB133" s="22">
        <v>123</v>
      </c>
      <c r="AC133" s="22">
        <v>0.94940199999999997</v>
      </c>
      <c r="AD133">
        <f t="shared" si="16"/>
        <v>13.90246913580247</v>
      </c>
      <c r="AE133">
        <f t="shared" si="17"/>
        <v>13.21600691728395</v>
      </c>
      <c r="AF133" s="9"/>
      <c r="AG133" s="22">
        <v>0.51940900000000001</v>
      </c>
      <c r="AH133" s="22">
        <v>17.978200000000001</v>
      </c>
      <c r="AI133" s="22">
        <v>-1.17798E-2</v>
      </c>
      <c r="AJ133" s="22">
        <v>123</v>
      </c>
      <c r="AK133" s="22">
        <v>0.51882899999999998</v>
      </c>
      <c r="AL133">
        <f t="shared" si="18"/>
        <v>14.542962962962962</v>
      </c>
      <c r="AM133">
        <f t="shared" si="19"/>
        <v>7.553745849629629</v>
      </c>
      <c r="AP133" s="9"/>
      <c r="AQ133" s="22">
        <v>0.950623</v>
      </c>
      <c r="AR133" s="22">
        <v>23.074400000000001</v>
      </c>
      <c r="AS133" s="22">
        <v>-1.11938E-2</v>
      </c>
      <c r="AT133" s="22">
        <v>123</v>
      </c>
      <c r="AU133" s="22">
        <v>0.94970699999999997</v>
      </c>
      <c r="AV133">
        <f t="shared" si="20"/>
        <v>13.819506172839505</v>
      </c>
      <c r="AW133">
        <f t="shared" si="21"/>
        <v>13.137140416543209</v>
      </c>
      <c r="AX133" s="9"/>
      <c r="AY133" s="22">
        <v>0.51940900000000001</v>
      </c>
      <c r="AZ133" s="22">
        <v>26.430299999999999</v>
      </c>
      <c r="BA133" s="22">
        <v>-1.1761499999999999E-2</v>
      </c>
      <c r="BB133" s="22">
        <v>123</v>
      </c>
      <c r="BC133" s="22">
        <v>0.51870700000000003</v>
      </c>
      <c r="BD133">
        <f t="shared" si="22"/>
        <v>14.520370370370369</v>
      </c>
      <c r="BE133">
        <f t="shared" si="23"/>
        <v>7.5420110537037033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0.94558699999999996</v>
      </c>
      <c r="H134" s="22">
        <v>6.2701200000000004</v>
      </c>
      <c r="I134" s="22">
        <v>-1.1441E-2</v>
      </c>
      <c r="J134" s="22">
        <v>124</v>
      </c>
      <c r="K134" s="22">
        <v>0.944214</v>
      </c>
      <c r="L134">
        <f t="shared" si="12"/>
        <v>14.124691358024689</v>
      </c>
      <c r="M134">
        <f t="shared" si="13"/>
        <v>13.356124527160491</v>
      </c>
      <c r="N134" s="9"/>
      <c r="O134" s="22">
        <v>0.52444500000000005</v>
      </c>
      <c r="P134" s="22">
        <v>9.6260499999999993</v>
      </c>
      <c r="Q134" s="22">
        <v>-1.1831700000000001E-2</v>
      </c>
      <c r="R134" s="22">
        <v>124</v>
      </c>
      <c r="S134" s="22">
        <v>0.52380400000000005</v>
      </c>
      <c r="T134">
        <f t="shared" si="14"/>
        <v>14.607037037037037</v>
      </c>
      <c r="U134">
        <f t="shared" si="15"/>
        <v>7.6605875388888895</v>
      </c>
      <c r="X134" s="9"/>
      <c r="Y134" s="22">
        <v>0.94558699999999996</v>
      </c>
      <c r="Z134" s="22">
        <v>14.632300000000001</v>
      </c>
      <c r="AA134" s="22">
        <v>-1.12823E-2</v>
      </c>
      <c r="AB134" s="22">
        <v>124</v>
      </c>
      <c r="AC134" s="22">
        <v>0.944519</v>
      </c>
      <c r="AD134">
        <f t="shared" si="16"/>
        <v>13.928765432098766</v>
      </c>
      <c r="AE134">
        <f t="shared" si="17"/>
        <v>13.170859518641976</v>
      </c>
      <c r="AF134" s="9"/>
      <c r="AG134" s="22">
        <v>0.52444500000000005</v>
      </c>
      <c r="AH134" s="22">
        <v>17.988199999999999</v>
      </c>
      <c r="AI134" s="22">
        <v>-1.1770600000000001E-2</v>
      </c>
      <c r="AJ134" s="22">
        <v>124</v>
      </c>
      <c r="AK134" s="22">
        <v>0.52380400000000005</v>
      </c>
      <c r="AL134">
        <f t="shared" si="18"/>
        <v>14.531604938271604</v>
      </c>
      <c r="AM134">
        <f t="shared" si="19"/>
        <v>7.621027551851852</v>
      </c>
      <c r="AP134" s="9"/>
      <c r="AQ134" s="22">
        <v>0.94558699999999996</v>
      </c>
      <c r="AR134" s="22">
        <v>23.084499999999998</v>
      </c>
      <c r="AS134" s="22">
        <v>-1.12122E-2</v>
      </c>
      <c r="AT134" s="22">
        <v>124</v>
      </c>
      <c r="AU134" s="22">
        <v>0.944519</v>
      </c>
      <c r="AV134">
        <f t="shared" si="20"/>
        <v>13.842222222222221</v>
      </c>
      <c r="AW134">
        <f t="shared" si="21"/>
        <v>13.089025384444442</v>
      </c>
      <c r="AX134" s="9"/>
      <c r="AY134" s="22">
        <v>0.52444500000000005</v>
      </c>
      <c r="AZ134" s="22">
        <v>26.4404</v>
      </c>
      <c r="BA134" s="22">
        <v>-1.1755399999999999E-2</v>
      </c>
      <c r="BB134" s="22">
        <v>124</v>
      </c>
      <c r="BC134" s="22">
        <v>0.52383400000000002</v>
      </c>
      <c r="BD134">
        <f t="shared" si="22"/>
        <v>14.512839506172838</v>
      </c>
      <c r="BE134">
        <f t="shared" si="23"/>
        <v>7.6111861148148146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0.94055200000000005</v>
      </c>
      <c r="H135" s="22">
        <v>6.2801900000000002</v>
      </c>
      <c r="I135" s="22">
        <v>-1.14532E-2</v>
      </c>
      <c r="J135" s="22">
        <v>125</v>
      </c>
      <c r="K135" s="22">
        <v>0.93994100000000003</v>
      </c>
      <c r="L135">
        <f t="shared" si="12"/>
        <v>14.139753086419754</v>
      </c>
      <c r="M135">
        <f t="shared" si="13"/>
        <v>13.299173044938273</v>
      </c>
      <c r="N135" s="9"/>
      <c r="O135" s="22">
        <v>0.52947999999999995</v>
      </c>
      <c r="P135" s="22">
        <v>9.63612</v>
      </c>
      <c r="Q135" s="22">
        <v>-1.18225E-2</v>
      </c>
      <c r="R135" s="22">
        <v>125</v>
      </c>
      <c r="S135" s="22">
        <v>0.52883899999999995</v>
      </c>
      <c r="T135">
        <f t="shared" si="14"/>
        <v>14.595679012345677</v>
      </c>
      <c r="U135">
        <f t="shared" si="15"/>
        <v>7.7281201234567884</v>
      </c>
      <c r="X135" s="9"/>
      <c r="Y135" s="22">
        <v>0.94055200000000005</v>
      </c>
      <c r="Z135" s="22">
        <v>14.6424</v>
      </c>
      <c r="AA135" s="22">
        <v>-1.13037E-2</v>
      </c>
      <c r="AB135" s="22">
        <v>125</v>
      </c>
      <c r="AC135" s="22">
        <v>0.93933100000000003</v>
      </c>
      <c r="AD135">
        <f t="shared" si="16"/>
        <v>13.955185185185183</v>
      </c>
      <c r="AE135">
        <f t="shared" si="17"/>
        <v>13.125577336296296</v>
      </c>
      <c r="AF135" s="9"/>
      <c r="AG135" s="22">
        <v>0.52947999999999995</v>
      </c>
      <c r="AH135" s="22">
        <v>17.9983</v>
      </c>
      <c r="AI135" s="22">
        <v>-1.1755399999999999E-2</v>
      </c>
      <c r="AJ135" s="22">
        <v>125</v>
      </c>
      <c r="AK135" s="22">
        <v>0.52883899999999995</v>
      </c>
      <c r="AL135">
        <f t="shared" si="18"/>
        <v>14.512839506172838</v>
      </c>
      <c r="AM135">
        <f t="shared" si="19"/>
        <v>7.6842582617283934</v>
      </c>
      <c r="AP135" s="9"/>
      <c r="AQ135" s="22">
        <v>0.94055200000000005</v>
      </c>
      <c r="AR135" s="22">
        <v>23.0946</v>
      </c>
      <c r="AS135" s="22">
        <v>-1.1230499999999999E-2</v>
      </c>
      <c r="AT135" s="22">
        <v>125</v>
      </c>
      <c r="AU135" s="22">
        <v>0.93994100000000003</v>
      </c>
      <c r="AV135">
        <f t="shared" si="20"/>
        <v>13.864814814814812</v>
      </c>
      <c r="AW135">
        <f t="shared" si="21"/>
        <v>13.040579303703701</v>
      </c>
      <c r="AX135" s="9"/>
      <c r="AY135" s="22">
        <v>0.52947999999999995</v>
      </c>
      <c r="AZ135" s="22">
        <v>26.450500000000002</v>
      </c>
      <c r="BA135" s="22">
        <v>-1.1755399999999999E-2</v>
      </c>
      <c r="BB135" s="22">
        <v>125</v>
      </c>
      <c r="BC135" s="22">
        <v>0.52877799999999997</v>
      </c>
      <c r="BD135">
        <f t="shared" si="22"/>
        <v>14.512839506172838</v>
      </c>
      <c r="BE135">
        <f t="shared" si="23"/>
        <v>7.6842582617283934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0.93551600000000001</v>
      </c>
      <c r="H136" s="22">
        <v>6.2902699999999996</v>
      </c>
      <c r="I136" s="22">
        <v>-1.14655E-2</v>
      </c>
      <c r="J136" s="22">
        <v>126</v>
      </c>
      <c r="K136" s="22">
        <v>0.93414299999999995</v>
      </c>
      <c r="L136">
        <f t="shared" si="12"/>
        <v>14.154938271604937</v>
      </c>
      <c r="M136">
        <f t="shared" si="13"/>
        <v>13.242171232098764</v>
      </c>
      <c r="N136" s="9"/>
      <c r="O136" s="22">
        <v>0.53451499999999996</v>
      </c>
      <c r="P136" s="22">
        <v>9.6461900000000007</v>
      </c>
      <c r="Q136" s="22">
        <v>-1.18134E-2</v>
      </c>
      <c r="R136" s="22">
        <v>126</v>
      </c>
      <c r="S136" s="22">
        <v>0.53390499999999996</v>
      </c>
      <c r="T136">
        <f t="shared" si="14"/>
        <v>14.584444444444443</v>
      </c>
      <c r="U136">
        <f t="shared" si="15"/>
        <v>7.7956043222222213</v>
      </c>
      <c r="X136" s="9"/>
      <c r="Y136" s="22">
        <v>0.93551600000000001</v>
      </c>
      <c r="Z136" s="22">
        <v>14.6525</v>
      </c>
      <c r="AA136" s="22">
        <v>-1.1325099999999999E-2</v>
      </c>
      <c r="AB136" s="22">
        <v>126</v>
      </c>
      <c r="AC136" s="22">
        <v>0.93444799999999995</v>
      </c>
      <c r="AD136">
        <f t="shared" si="16"/>
        <v>13.981604938271603</v>
      </c>
      <c r="AE136">
        <f t="shared" si="17"/>
        <v>13.080015125432098</v>
      </c>
      <c r="AF136" s="9"/>
      <c r="AG136" s="22">
        <v>0.53451499999999996</v>
      </c>
      <c r="AH136" s="22">
        <v>18.008400000000002</v>
      </c>
      <c r="AI136" s="22">
        <v>-1.17462E-2</v>
      </c>
      <c r="AJ136" s="22">
        <v>126</v>
      </c>
      <c r="AK136" s="22">
        <v>0.53381299999999998</v>
      </c>
      <c r="AL136">
        <f t="shared" si="18"/>
        <v>14.501481481481481</v>
      </c>
      <c r="AM136">
        <f t="shared" si="19"/>
        <v>7.7512593740740732</v>
      </c>
      <c r="AP136" s="9"/>
      <c r="AQ136" s="22">
        <v>0.93551600000000001</v>
      </c>
      <c r="AR136" s="22">
        <v>23.104600000000001</v>
      </c>
      <c r="AS136" s="22">
        <v>-1.12488E-2</v>
      </c>
      <c r="AT136" s="22">
        <v>126</v>
      </c>
      <c r="AU136" s="22">
        <v>0.93444799999999995</v>
      </c>
      <c r="AV136">
        <f t="shared" si="20"/>
        <v>13.887407407407405</v>
      </c>
      <c r="AW136">
        <f t="shared" si="21"/>
        <v>12.991891828148146</v>
      </c>
      <c r="AX136" s="9"/>
      <c r="AY136" s="22">
        <v>0.53451499999999996</v>
      </c>
      <c r="AZ136" s="22">
        <v>26.460599999999999</v>
      </c>
      <c r="BA136" s="22">
        <v>-1.1749300000000001E-2</v>
      </c>
      <c r="BB136" s="22">
        <v>126</v>
      </c>
      <c r="BC136" s="22">
        <v>0.53381299999999998</v>
      </c>
      <c r="BD136">
        <f t="shared" si="22"/>
        <v>14.505308641975308</v>
      </c>
      <c r="BE136">
        <f t="shared" si="23"/>
        <v>7.7533050487654309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0.930481</v>
      </c>
      <c r="H137" s="22">
        <v>6.3003400000000003</v>
      </c>
      <c r="I137" s="22">
        <v>-1.14807E-2</v>
      </c>
      <c r="J137" s="22">
        <v>127</v>
      </c>
      <c r="K137" s="22">
        <v>0.929871</v>
      </c>
      <c r="L137">
        <f t="shared" si="12"/>
        <v>14.173703703703703</v>
      </c>
      <c r="M137">
        <f t="shared" si="13"/>
        <v>13.188361995925925</v>
      </c>
      <c r="N137" s="9"/>
      <c r="O137" s="22">
        <v>0.539551</v>
      </c>
      <c r="P137" s="22">
        <v>9.6562599999999996</v>
      </c>
      <c r="Q137" s="22">
        <v>-1.1804200000000001E-2</v>
      </c>
      <c r="R137" s="22">
        <v>127</v>
      </c>
      <c r="S137" s="22">
        <v>0.538879</v>
      </c>
      <c r="T137">
        <f t="shared" si="14"/>
        <v>14.573086419753087</v>
      </c>
      <c r="U137">
        <f t="shared" si="15"/>
        <v>7.8629233508641985</v>
      </c>
      <c r="X137" s="9"/>
      <c r="Y137" s="22">
        <v>0.930481</v>
      </c>
      <c r="Z137" s="22">
        <v>14.6625</v>
      </c>
      <c r="AA137" s="22">
        <v>-1.13464E-2</v>
      </c>
      <c r="AB137" s="22">
        <v>127</v>
      </c>
      <c r="AC137" s="22">
        <v>0.929871</v>
      </c>
      <c r="AD137">
        <f t="shared" si="16"/>
        <v>14.0079012345679</v>
      </c>
      <c r="AE137">
        <f t="shared" si="17"/>
        <v>13.034085948641973</v>
      </c>
      <c r="AF137" s="9"/>
      <c r="AG137" s="22">
        <v>0.539551</v>
      </c>
      <c r="AH137" s="22">
        <v>18.0185</v>
      </c>
      <c r="AI137" s="22">
        <v>-1.1734E-2</v>
      </c>
      <c r="AJ137" s="22">
        <v>127</v>
      </c>
      <c r="AK137" s="22">
        <v>0.53891</v>
      </c>
      <c r="AL137">
        <f t="shared" si="18"/>
        <v>14.486419753086418</v>
      </c>
      <c r="AM137">
        <f t="shared" si="19"/>
        <v>7.8161622641975299</v>
      </c>
      <c r="AP137" s="9"/>
      <c r="AQ137" s="22">
        <v>0.930481</v>
      </c>
      <c r="AR137" s="22">
        <v>23.114699999999999</v>
      </c>
      <c r="AS137" s="22">
        <v>-1.1264E-2</v>
      </c>
      <c r="AT137" s="22">
        <v>127</v>
      </c>
      <c r="AU137" s="22">
        <v>0.929871</v>
      </c>
      <c r="AV137">
        <f t="shared" si="20"/>
        <v>13.906172839506171</v>
      </c>
      <c r="AW137">
        <f t="shared" si="21"/>
        <v>12.939429609876541</v>
      </c>
      <c r="AX137" s="9"/>
      <c r="AY137" s="22">
        <v>0.539551</v>
      </c>
      <c r="AZ137" s="22">
        <v>26.470600000000001</v>
      </c>
      <c r="BA137" s="22">
        <v>-1.17401E-2</v>
      </c>
      <c r="BB137" s="22">
        <v>127</v>
      </c>
      <c r="BC137" s="22">
        <v>0.538879</v>
      </c>
      <c r="BD137">
        <f t="shared" si="22"/>
        <v>14.49395061728395</v>
      </c>
      <c r="BE137">
        <f t="shared" si="23"/>
        <v>7.8202255495061728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0.92544599999999999</v>
      </c>
      <c r="H138" s="22">
        <v>6.3104100000000001</v>
      </c>
      <c r="I138" s="22">
        <v>-1.1495999999999999E-2</v>
      </c>
      <c r="J138" s="22">
        <v>128</v>
      </c>
      <c r="K138" s="22">
        <v>0.92468300000000003</v>
      </c>
      <c r="L138">
        <f t="shared" si="12"/>
        <v>14.19259259259259</v>
      </c>
      <c r="M138">
        <f t="shared" si="13"/>
        <v>13.134478044444441</v>
      </c>
      <c r="N138" s="9"/>
      <c r="O138" s="22">
        <v>0.54458600000000001</v>
      </c>
      <c r="P138" s="22">
        <v>9.6663300000000003</v>
      </c>
      <c r="Q138" s="22">
        <v>-1.1792E-2</v>
      </c>
      <c r="R138" s="22">
        <v>128</v>
      </c>
      <c r="S138" s="22">
        <v>0.54391500000000004</v>
      </c>
      <c r="T138">
        <f t="shared" si="14"/>
        <v>14.558024691358025</v>
      </c>
      <c r="U138">
        <f t="shared" si="15"/>
        <v>7.9280964345679017</v>
      </c>
      <c r="X138" s="9"/>
      <c r="Y138" s="22">
        <v>0.92544599999999999</v>
      </c>
      <c r="Z138" s="22">
        <v>14.672599999999999</v>
      </c>
      <c r="AA138" s="22">
        <v>-1.13586E-2</v>
      </c>
      <c r="AB138" s="22">
        <v>128</v>
      </c>
      <c r="AC138" s="22">
        <v>0.924377</v>
      </c>
      <c r="AD138">
        <f t="shared" si="16"/>
        <v>14.022962962962962</v>
      </c>
      <c r="AE138">
        <f t="shared" si="17"/>
        <v>12.977494982222222</v>
      </c>
      <c r="AF138" s="9"/>
      <c r="AG138" s="22">
        <v>0.54458600000000001</v>
      </c>
      <c r="AH138" s="22">
        <v>18.028500000000001</v>
      </c>
      <c r="AI138" s="22">
        <v>-1.17249E-2</v>
      </c>
      <c r="AJ138" s="22">
        <v>128</v>
      </c>
      <c r="AK138" s="22">
        <v>0.54397600000000002</v>
      </c>
      <c r="AL138">
        <f t="shared" si="18"/>
        <v>14.475185185185184</v>
      </c>
      <c r="AM138">
        <f t="shared" si="19"/>
        <v>7.8829831992592592</v>
      </c>
      <c r="AP138" s="9"/>
      <c r="AQ138" s="22">
        <v>0.92544599999999999</v>
      </c>
      <c r="AR138" s="22">
        <v>23.1248</v>
      </c>
      <c r="AS138" s="22">
        <v>-1.1285399999999999E-2</v>
      </c>
      <c r="AT138" s="22">
        <v>128</v>
      </c>
      <c r="AU138" s="22">
        <v>0.92468300000000003</v>
      </c>
      <c r="AV138">
        <f t="shared" si="20"/>
        <v>13.93259259259259</v>
      </c>
      <c r="AW138">
        <f t="shared" si="21"/>
        <v>12.893862084444441</v>
      </c>
      <c r="AX138" s="9"/>
      <c r="AY138" s="22">
        <v>0.54458600000000001</v>
      </c>
      <c r="AZ138" s="22">
        <v>26.480699999999999</v>
      </c>
      <c r="BA138" s="22">
        <v>-1.1727899999999999E-2</v>
      </c>
      <c r="BB138" s="22">
        <v>128</v>
      </c>
      <c r="BC138" s="22">
        <v>0.54394500000000001</v>
      </c>
      <c r="BD138">
        <f t="shared" si="22"/>
        <v>14.478888888888887</v>
      </c>
      <c r="BE138">
        <f t="shared" si="23"/>
        <v>7.8850001844444435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0.92040999999999995</v>
      </c>
      <c r="H139" s="22">
        <v>6.3204799999999999</v>
      </c>
      <c r="I139" s="22">
        <v>-1.1511199999999999E-2</v>
      </c>
      <c r="J139" s="22">
        <v>129</v>
      </c>
      <c r="K139" s="22">
        <v>0.91918900000000003</v>
      </c>
      <c r="L139">
        <f t="shared" si="12"/>
        <v>14.211358024691357</v>
      </c>
      <c r="M139">
        <f t="shared" si="13"/>
        <v>13.080276039506172</v>
      </c>
      <c r="N139" s="9"/>
      <c r="O139" s="22">
        <v>0.54962200000000005</v>
      </c>
      <c r="P139" s="22">
        <v>9.6763999999999992</v>
      </c>
      <c r="Q139" s="22">
        <v>-1.1776699999999999E-2</v>
      </c>
      <c r="R139" s="22">
        <v>129</v>
      </c>
      <c r="S139" s="22">
        <v>0.54901100000000003</v>
      </c>
      <c r="T139">
        <f t="shared" si="14"/>
        <v>14.539135802469135</v>
      </c>
      <c r="U139">
        <f t="shared" si="15"/>
        <v>7.9910288980246911</v>
      </c>
      <c r="X139" s="9"/>
      <c r="Y139" s="22">
        <v>0.92040999999999995</v>
      </c>
      <c r="Z139" s="22">
        <v>14.682700000000001</v>
      </c>
      <c r="AA139" s="22">
        <v>-1.1379999999999999E-2</v>
      </c>
      <c r="AB139" s="22">
        <v>129</v>
      </c>
      <c r="AC139" s="22">
        <v>0.91918900000000003</v>
      </c>
      <c r="AD139">
        <f t="shared" si="16"/>
        <v>14.049382716049381</v>
      </c>
      <c r="AE139">
        <f t="shared" si="17"/>
        <v>12.93119234567901</v>
      </c>
      <c r="AF139" s="9"/>
      <c r="AG139" s="22">
        <v>0.54962200000000005</v>
      </c>
      <c r="AH139" s="22">
        <v>18.038599999999999</v>
      </c>
      <c r="AI139" s="22">
        <v>-1.17035E-2</v>
      </c>
      <c r="AJ139" s="22">
        <v>129</v>
      </c>
      <c r="AK139" s="22">
        <v>0.54901100000000003</v>
      </c>
      <c r="AL139">
        <f t="shared" si="18"/>
        <v>14.448765432098766</v>
      </c>
      <c r="AM139">
        <f t="shared" si="19"/>
        <v>7.9413593543209888</v>
      </c>
      <c r="AP139" s="9"/>
      <c r="AQ139" s="22">
        <v>0.92040999999999995</v>
      </c>
      <c r="AR139" s="22">
        <v>23.134799999999998</v>
      </c>
      <c r="AS139" s="22">
        <v>-1.1306800000000001E-2</v>
      </c>
      <c r="AT139" s="22">
        <v>129</v>
      </c>
      <c r="AU139" s="22">
        <v>0.91918900000000003</v>
      </c>
      <c r="AV139">
        <f t="shared" si="20"/>
        <v>13.959012345679012</v>
      </c>
      <c r="AW139">
        <f t="shared" si="21"/>
        <v>12.848014553086418</v>
      </c>
      <c r="AX139" s="9"/>
      <c r="AY139" s="22">
        <v>0.54962200000000005</v>
      </c>
      <c r="AZ139" s="22">
        <v>26.4908</v>
      </c>
      <c r="BA139" s="22">
        <v>-1.1715700000000001E-2</v>
      </c>
      <c r="BB139" s="22">
        <v>129</v>
      </c>
      <c r="BC139" s="22">
        <v>0.54901100000000003</v>
      </c>
      <c r="BD139">
        <f t="shared" si="22"/>
        <v>14.463827160493826</v>
      </c>
      <c r="BE139">
        <f t="shared" si="23"/>
        <v>7.9496376116049383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0.91537500000000005</v>
      </c>
      <c r="H140" s="22">
        <v>6.3305499999999997</v>
      </c>
      <c r="I140" s="22">
        <v>-1.15326E-2</v>
      </c>
      <c r="J140" s="22">
        <v>130</v>
      </c>
      <c r="K140" s="22">
        <v>0.91461199999999998</v>
      </c>
      <c r="L140">
        <f t="shared" ref="L140:L203" si="24">-I140/$F$2*1000</f>
        <v>14.237777777777778</v>
      </c>
      <c r="M140">
        <f t="shared" ref="M140:M203" si="25">L140*G140</f>
        <v>13.032905833333334</v>
      </c>
      <c r="N140" s="9"/>
      <c r="O140" s="22">
        <v>0.55465699999999996</v>
      </c>
      <c r="P140" s="22">
        <v>9.6864699999999999</v>
      </c>
      <c r="Q140" s="22">
        <v>-1.17584E-2</v>
      </c>
      <c r="R140" s="22">
        <v>130</v>
      </c>
      <c r="S140" s="22">
        <v>0.55401599999999995</v>
      </c>
      <c r="T140">
        <f t="shared" ref="T140:T203" si="26">-Q140/$F$2*1000</f>
        <v>14.516543209876543</v>
      </c>
      <c r="U140">
        <f t="shared" ref="U140:U203" si="27">T140*O140</f>
        <v>8.0517023071604932</v>
      </c>
      <c r="X140" s="9"/>
      <c r="Y140" s="22">
        <v>0.91537500000000005</v>
      </c>
      <c r="Z140" s="22">
        <v>14.6927</v>
      </c>
      <c r="AA140" s="22">
        <v>-1.13892E-2</v>
      </c>
      <c r="AB140" s="22">
        <v>130</v>
      </c>
      <c r="AC140" s="22">
        <v>0.91461199999999998</v>
      </c>
      <c r="AD140">
        <f t="shared" ref="AD140:AD203" si="28">-AA140/$F$2*1000</f>
        <v>14.060740740740741</v>
      </c>
      <c r="AE140">
        <f t="shared" ref="AE140:AE203" si="29">AD140*Y140</f>
        <v>12.870850555555556</v>
      </c>
      <c r="AF140" s="9"/>
      <c r="AG140" s="22">
        <v>0.55465699999999996</v>
      </c>
      <c r="AH140" s="22">
        <v>18.0487</v>
      </c>
      <c r="AI140" s="22">
        <v>-1.1694299999999999E-2</v>
      </c>
      <c r="AJ140" s="22">
        <v>130</v>
      </c>
      <c r="AK140" s="22">
        <v>0.55404699999999996</v>
      </c>
      <c r="AL140">
        <f t="shared" ref="AL140:AL203" si="30">-AI140/$F$2*1000</f>
        <v>14.437407407407406</v>
      </c>
      <c r="AM140">
        <f t="shared" ref="AM140:AM203" si="31">AL140*AG140</f>
        <v>8.0078090803703681</v>
      </c>
      <c r="AP140" s="9"/>
      <c r="AQ140" s="22">
        <v>0.91537500000000005</v>
      </c>
      <c r="AR140" s="22">
        <v>23.1449</v>
      </c>
      <c r="AS140" s="22">
        <v>-1.13312E-2</v>
      </c>
      <c r="AT140" s="22">
        <v>130</v>
      </c>
      <c r="AU140" s="22">
        <v>0.91461199999999998</v>
      </c>
      <c r="AV140">
        <f t="shared" ref="AV140:AV203" si="32">-AS140/$F$2*1000</f>
        <v>13.989135802469134</v>
      </c>
      <c r="AW140">
        <f t="shared" ref="AW140:AW203" si="33">AV140*AQ140</f>
        <v>12.805305185185183</v>
      </c>
      <c r="AX140" s="9"/>
      <c r="AY140" s="22">
        <v>0.55465699999999996</v>
      </c>
      <c r="AZ140" s="22">
        <v>26.500800000000002</v>
      </c>
      <c r="BA140" s="22">
        <v>-1.1709600000000001E-2</v>
      </c>
      <c r="BB140" s="22">
        <v>130</v>
      </c>
      <c r="BC140" s="22">
        <v>0.55404699999999996</v>
      </c>
      <c r="BD140">
        <f t="shared" ref="BD140:BD203" si="34">-BA140/$F$2*1000</f>
        <v>14.456296296296296</v>
      </c>
      <c r="BE140">
        <f t="shared" ref="BE140:BE203" si="35">BD140*AY140</f>
        <v>8.0182859348148146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0.91033900000000001</v>
      </c>
      <c r="H141" s="22">
        <v>6.3406200000000004</v>
      </c>
      <c r="I141" s="22">
        <v>-1.15479E-2</v>
      </c>
      <c r="J141" s="22">
        <v>131</v>
      </c>
      <c r="K141" s="22">
        <v>0.90972900000000001</v>
      </c>
      <c r="L141">
        <f t="shared" si="24"/>
        <v>14.256666666666666</v>
      </c>
      <c r="M141">
        <f t="shared" si="25"/>
        <v>12.978399676666665</v>
      </c>
      <c r="N141" s="9"/>
      <c r="O141" s="22">
        <v>0.55969199999999997</v>
      </c>
      <c r="P141" s="22">
        <v>9.6965400000000006</v>
      </c>
      <c r="Q141" s="22">
        <v>-1.1749300000000001E-2</v>
      </c>
      <c r="R141" s="22">
        <v>131</v>
      </c>
      <c r="S141" s="22">
        <v>0.55905199999999999</v>
      </c>
      <c r="T141">
        <f t="shared" si="26"/>
        <v>14.505308641975308</v>
      </c>
      <c r="U141">
        <f t="shared" si="27"/>
        <v>8.1185052044444443</v>
      </c>
      <c r="X141" s="9"/>
      <c r="Y141" s="22">
        <v>0.91033900000000001</v>
      </c>
      <c r="Z141" s="22">
        <v>14.7028</v>
      </c>
      <c r="AA141" s="22">
        <v>-1.1401400000000001E-2</v>
      </c>
      <c r="AB141" s="22">
        <v>131</v>
      </c>
      <c r="AC141" s="22">
        <v>0.90942400000000001</v>
      </c>
      <c r="AD141">
        <f t="shared" si="28"/>
        <v>14.075802469135803</v>
      </c>
      <c r="AE141">
        <f t="shared" si="29"/>
        <v>12.813751943950619</v>
      </c>
      <c r="AF141" s="9"/>
      <c r="AG141" s="22">
        <v>0.55969199999999997</v>
      </c>
      <c r="AH141" s="22">
        <v>18.058700000000002</v>
      </c>
      <c r="AI141" s="22">
        <v>-1.1676000000000001E-2</v>
      </c>
      <c r="AJ141" s="22">
        <v>131</v>
      </c>
      <c r="AK141" s="22">
        <v>0.55898999999999999</v>
      </c>
      <c r="AL141">
        <f t="shared" si="30"/>
        <v>14.414814814814815</v>
      </c>
      <c r="AM141">
        <f t="shared" si="31"/>
        <v>8.0678565333333321</v>
      </c>
      <c r="AP141" s="9"/>
      <c r="AQ141" s="22">
        <v>0.91033900000000001</v>
      </c>
      <c r="AR141" s="22">
        <v>23.155000000000001</v>
      </c>
      <c r="AS141" s="22">
        <v>-1.13464E-2</v>
      </c>
      <c r="AT141" s="22">
        <v>131</v>
      </c>
      <c r="AU141" s="22">
        <v>0.90942400000000001</v>
      </c>
      <c r="AV141">
        <f t="shared" si="32"/>
        <v>14.0079012345679</v>
      </c>
      <c r="AW141">
        <f t="shared" si="33"/>
        <v>12.751938801975307</v>
      </c>
      <c r="AX141" s="9"/>
      <c r="AY141" s="22">
        <v>0.55969199999999997</v>
      </c>
      <c r="AZ141" s="22">
        <v>26.510899999999999</v>
      </c>
      <c r="BA141" s="22">
        <v>-1.17035E-2</v>
      </c>
      <c r="BB141" s="22">
        <v>131</v>
      </c>
      <c r="BC141" s="22">
        <v>0.55914299999999995</v>
      </c>
      <c r="BD141">
        <f t="shared" si="34"/>
        <v>14.448765432098766</v>
      </c>
      <c r="BE141">
        <f t="shared" si="35"/>
        <v>8.0868584222222211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0.905304</v>
      </c>
      <c r="H142" s="22">
        <v>6.3506900000000002</v>
      </c>
      <c r="I142" s="22">
        <v>-1.15692E-2</v>
      </c>
      <c r="J142" s="22">
        <v>132</v>
      </c>
      <c r="K142" s="22">
        <v>0.90454100000000004</v>
      </c>
      <c r="L142">
        <f t="shared" si="24"/>
        <v>14.282962962962962</v>
      </c>
      <c r="M142">
        <f t="shared" si="25"/>
        <v>12.930423502222222</v>
      </c>
      <c r="N142" s="9"/>
      <c r="O142" s="22">
        <v>0.56472800000000001</v>
      </c>
      <c r="P142" s="22">
        <v>9.7066099999999995</v>
      </c>
      <c r="Q142" s="22">
        <v>-1.17401E-2</v>
      </c>
      <c r="R142" s="22">
        <v>132</v>
      </c>
      <c r="S142" s="22">
        <v>0.56411699999999998</v>
      </c>
      <c r="T142">
        <f t="shared" si="26"/>
        <v>14.49395061728395</v>
      </c>
      <c r="U142">
        <f t="shared" si="27"/>
        <v>8.1851397441975315</v>
      </c>
      <c r="X142" s="9"/>
      <c r="Y142" s="22">
        <v>0.905304</v>
      </c>
      <c r="Z142" s="22">
        <v>14.712899999999999</v>
      </c>
      <c r="AA142" s="22">
        <v>-1.1407499999999999E-2</v>
      </c>
      <c r="AB142" s="22">
        <v>132</v>
      </c>
      <c r="AC142" s="22">
        <v>0.90484600000000004</v>
      </c>
      <c r="AD142">
        <f t="shared" si="28"/>
        <v>14.083333333333332</v>
      </c>
      <c r="AE142">
        <f t="shared" si="29"/>
        <v>12.749697999999999</v>
      </c>
      <c r="AF142" s="9"/>
      <c r="AG142" s="22">
        <v>0.56472800000000001</v>
      </c>
      <c r="AH142" s="22">
        <v>18.0688</v>
      </c>
      <c r="AI142" s="22">
        <v>-1.16547E-2</v>
      </c>
      <c r="AJ142" s="22">
        <v>132</v>
      </c>
      <c r="AK142" s="22">
        <v>0.56402600000000003</v>
      </c>
      <c r="AL142">
        <f t="shared" si="30"/>
        <v>14.388518518518518</v>
      </c>
      <c r="AM142">
        <f t="shared" si="31"/>
        <v>8.1255992859259258</v>
      </c>
      <c r="AP142" s="9"/>
      <c r="AQ142" s="22">
        <v>0.905304</v>
      </c>
      <c r="AR142" s="22">
        <v>23.165099999999999</v>
      </c>
      <c r="AS142" s="22">
        <v>-1.1361700000000001E-2</v>
      </c>
      <c r="AT142" s="22">
        <v>132</v>
      </c>
      <c r="AU142" s="22">
        <v>0.90484600000000004</v>
      </c>
      <c r="AV142">
        <f t="shared" si="32"/>
        <v>14.026790123456792</v>
      </c>
      <c r="AW142">
        <f t="shared" si="33"/>
        <v>12.698509205925927</v>
      </c>
      <c r="AX142" s="9"/>
      <c r="AY142" s="22">
        <v>0.56472800000000001</v>
      </c>
      <c r="AZ142" s="22">
        <v>26.521000000000001</v>
      </c>
      <c r="BA142" s="22">
        <v>-1.1694299999999999E-2</v>
      </c>
      <c r="BB142" s="22">
        <v>132</v>
      </c>
      <c r="BC142" s="22">
        <v>0.56402600000000003</v>
      </c>
      <c r="BD142">
        <f t="shared" si="34"/>
        <v>14.437407407407406</v>
      </c>
      <c r="BE142">
        <f t="shared" si="35"/>
        <v>8.1532082103703694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0.90026899999999999</v>
      </c>
      <c r="H143" s="22">
        <v>6.36076</v>
      </c>
      <c r="I143" s="22">
        <v>-1.1587500000000001E-2</v>
      </c>
      <c r="J143" s="22">
        <v>133</v>
      </c>
      <c r="K143" s="22">
        <v>0.89904799999999996</v>
      </c>
      <c r="L143">
        <f t="shared" si="24"/>
        <v>14.305555555555555</v>
      </c>
      <c r="M143">
        <f t="shared" si="25"/>
        <v>12.878848194444444</v>
      </c>
      <c r="N143" s="9"/>
      <c r="O143" s="22">
        <v>0.56976300000000002</v>
      </c>
      <c r="P143" s="22">
        <v>9.7166899999999998</v>
      </c>
      <c r="Q143" s="22">
        <v>-1.1731E-2</v>
      </c>
      <c r="R143" s="22">
        <v>133</v>
      </c>
      <c r="S143" s="22">
        <v>0.56909200000000004</v>
      </c>
      <c r="T143">
        <f t="shared" si="26"/>
        <v>14.482716049382715</v>
      </c>
      <c r="U143">
        <f t="shared" si="27"/>
        <v>8.2517157444444447</v>
      </c>
      <c r="X143" s="9"/>
      <c r="Y143" s="22">
        <v>0.90026899999999999</v>
      </c>
      <c r="Z143" s="22">
        <v>14.723000000000001</v>
      </c>
      <c r="AA143" s="22">
        <v>-1.14197E-2</v>
      </c>
      <c r="AB143" s="22">
        <v>133</v>
      </c>
      <c r="AC143" s="22">
        <v>0.89904799999999996</v>
      </c>
      <c r="AD143">
        <f t="shared" si="28"/>
        <v>14.098395061728393</v>
      </c>
      <c r="AE143">
        <f t="shared" si="29"/>
        <v>12.692348023827158</v>
      </c>
      <c r="AF143" s="9"/>
      <c r="AG143" s="22">
        <v>0.56976300000000002</v>
      </c>
      <c r="AH143" s="22">
        <v>18.078900000000001</v>
      </c>
      <c r="AI143" s="22">
        <v>-1.16425E-2</v>
      </c>
      <c r="AJ143" s="22">
        <v>133</v>
      </c>
      <c r="AK143" s="22">
        <v>0.56909200000000004</v>
      </c>
      <c r="AL143">
        <f t="shared" si="30"/>
        <v>14.373456790123456</v>
      </c>
      <c r="AM143">
        <f t="shared" si="31"/>
        <v>8.1894638611111112</v>
      </c>
      <c r="AP143" s="9"/>
      <c r="AQ143" s="22">
        <v>0.90026899999999999</v>
      </c>
      <c r="AR143" s="22">
        <v>23.1751</v>
      </c>
      <c r="AS143" s="22">
        <v>-1.13861E-2</v>
      </c>
      <c r="AT143" s="22">
        <v>133</v>
      </c>
      <c r="AU143" s="22">
        <v>0.89935299999999996</v>
      </c>
      <c r="AV143">
        <f t="shared" si="32"/>
        <v>14.056913580246912</v>
      </c>
      <c r="AW143">
        <f t="shared" si="33"/>
        <v>12.655003531975307</v>
      </c>
      <c r="AX143" s="9"/>
      <c r="AY143" s="22">
        <v>0.56976300000000002</v>
      </c>
      <c r="AZ143" s="22">
        <v>26.531099999999999</v>
      </c>
      <c r="BA143" s="22">
        <v>-1.16852E-2</v>
      </c>
      <c r="BB143" s="22">
        <v>133</v>
      </c>
      <c r="BC143" s="22">
        <v>0.56912200000000002</v>
      </c>
      <c r="BD143">
        <f t="shared" si="34"/>
        <v>14.426172839506172</v>
      </c>
      <c r="BE143">
        <f t="shared" si="35"/>
        <v>8.2194995155555564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0.89523299999999995</v>
      </c>
      <c r="H144" s="22">
        <v>6.3708299999999998</v>
      </c>
      <c r="I144" s="22">
        <v>-1.1605799999999999E-2</v>
      </c>
      <c r="J144" s="22">
        <v>134</v>
      </c>
      <c r="K144" s="22">
        <v>0.89416499999999999</v>
      </c>
      <c r="L144">
        <f t="shared" si="24"/>
        <v>14.328148148148147</v>
      </c>
      <c r="M144">
        <f t="shared" si="25"/>
        <v>12.82703105111111</v>
      </c>
      <c r="N144" s="9"/>
      <c r="O144" s="22">
        <v>0.57479899999999995</v>
      </c>
      <c r="P144" s="22">
        <v>9.7267600000000005</v>
      </c>
      <c r="Q144" s="22">
        <v>-1.1727899999999999E-2</v>
      </c>
      <c r="R144" s="22">
        <v>134</v>
      </c>
      <c r="S144" s="22">
        <v>0.57409699999999997</v>
      </c>
      <c r="T144">
        <f t="shared" si="26"/>
        <v>14.478888888888887</v>
      </c>
      <c r="U144">
        <f t="shared" si="27"/>
        <v>8.3224508544444422</v>
      </c>
      <c r="X144" s="9"/>
      <c r="Y144" s="22">
        <v>0.89523299999999995</v>
      </c>
      <c r="Z144" s="22">
        <v>14.733000000000001</v>
      </c>
      <c r="AA144" s="22">
        <v>-1.1422699999999999E-2</v>
      </c>
      <c r="AB144" s="22">
        <v>134</v>
      </c>
      <c r="AC144" s="22">
        <v>0.89416499999999999</v>
      </c>
      <c r="AD144">
        <f t="shared" si="28"/>
        <v>14.102098765432096</v>
      </c>
      <c r="AE144">
        <f t="shared" si="29"/>
        <v>12.624664184074071</v>
      </c>
      <c r="AF144" s="9"/>
      <c r="AG144" s="22">
        <v>0.57479899999999995</v>
      </c>
      <c r="AH144" s="22">
        <v>18.088999999999999</v>
      </c>
      <c r="AI144" s="22">
        <v>-1.1621100000000001E-2</v>
      </c>
      <c r="AJ144" s="22">
        <v>134</v>
      </c>
      <c r="AK144" s="22">
        <v>0.57418800000000003</v>
      </c>
      <c r="AL144">
        <f t="shared" si="30"/>
        <v>14.347037037037037</v>
      </c>
      <c r="AM144">
        <f t="shared" si="31"/>
        <v>8.2466625418518511</v>
      </c>
      <c r="AP144" s="9"/>
      <c r="AQ144" s="22">
        <v>0.89523299999999995</v>
      </c>
      <c r="AR144" s="22">
        <v>23.185199999999998</v>
      </c>
      <c r="AS144" s="22">
        <v>-1.1410500000000001E-2</v>
      </c>
      <c r="AT144" s="22">
        <v>134</v>
      </c>
      <c r="AU144" s="22">
        <v>0.89416499999999999</v>
      </c>
      <c r="AV144">
        <f t="shared" si="32"/>
        <v>14.087037037037037</v>
      </c>
      <c r="AW144">
        <f t="shared" si="33"/>
        <v>12.611180427777777</v>
      </c>
      <c r="AX144" s="9"/>
      <c r="AY144" s="22">
        <v>0.57479899999999995</v>
      </c>
      <c r="AZ144" s="22">
        <v>26.5411</v>
      </c>
      <c r="BA144" s="22">
        <v>-1.1676000000000001E-2</v>
      </c>
      <c r="BB144" s="22">
        <v>134</v>
      </c>
      <c r="BC144" s="22">
        <v>0.57418800000000003</v>
      </c>
      <c r="BD144">
        <f t="shared" si="34"/>
        <v>14.414814814814815</v>
      </c>
      <c r="BE144">
        <f t="shared" si="35"/>
        <v>8.285621140740739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0.89019800000000004</v>
      </c>
      <c r="H145" s="22">
        <v>6.3808999999999996</v>
      </c>
      <c r="I145" s="22">
        <v>-1.16241E-2</v>
      </c>
      <c r="J145" s="22">
        <v>135</v>
      </c>
      <c r="K145" s="22">
        <v>0.88958700000000002</v>
      </c>
      <c r="L145">
        <f t="shared" si="24"/>
        <v>14.35074074074074</v>
      </c>
      <c r="M145">
        <f t="shared" si="25"/>
        <v>12.775000705925926</v>
      </c>
      <c r="N145" s="9"/>
      <c r="O145" s="22">
        <v>0.57983399999999996</v>
      </c>
      <c r="P145" s="22">
        <v>9.7368299999999994</v>
      </c>
      <c r="Q145" s="22">
        <v>-1.17188E-2</v>
      </c>
      <c r="R145" s="22">
        <v>135</v>
      </c>
      <c r="S145" s="22">
        <v>0.57919299999999996</v>
      </c>
      <c r="T145">
        <f t="shared" si="26"/>
        <v>14.467654320987654</v>
      </c>
      <c r="U145">
        <f t="shared" si="27"/>
        <v>8.3888378755555539</v>
      </c>
      <c r="X145" s="9"/>
      <c r="Y145" s="22">
        <v>0.89019800000000004</v>
      </c>
      <c r="Z145" s="22">
        <v>14.7431</v>
      </c>
      <c r="AA145" s="22">
        <v>-1.14319E-2</v>
      </c>
      <c r="AB145" s="22">
        <v>135</v>
      </c>
      <c r="AC145" s="22">
        <v>0.88928200000000002</v>
      </c>
      <c r="AD145">
        <f t="shared" si="28"/>
        <v>14.113456790123456</v>
      </c>
      <c r="AE145">
        <f t="shared" si="29"/>
        <v>12.563771007654321</v>
      </c>
      <c r="AF145" s="9"/>
      <c r="AG145" s="22">
        <v>0.57983399999999996</v>
      </c>
      <c r="AH145" s="22">
        <v>18.099</v>
      </c>
      <c r="AI145" s="22">
        <v>-1.16119E-2</v>
      </c>
      <c r="AJ145" s="22">
        <v>135</v>
      </c>
      <c r="AK145" s="22">
        <v>0.57913199999999998</v>
      </c>
      <c r="AL145">
        <f t="shared" si="30"/>
        <v>14.335679012345677</v>
      </c>
      <c r="AM145">
        <f t="shared" si="31"/>
        <v>8.3123141044444431</v>
      </c>
      <c r="AP145" s="9"/>
      <c r="AQ145" s="22">
        <v>0.89019800000000004</v>
      </c>
      <c r="AR145" s="22">
        <v>23.1953</v>
      </c>
      <c r="AS145" s="22">
        <v>-1.1428799999999999E-2</v>
      </c>
      <c r="AT145" s="22">
        <v>135</v>
      </c>
      <c r="AU145" s="22">
        <v>0.88897700000000002</v>
      </c>
      <c r="AV145">
        <f t="shared" si="32"/>
        <v>14.109629629629628</v>
      </c>
      <c r="AW145">
        <f t="shared" si="33"/>
        <v>12.560364077037036</v>
      </c>
      <c r="AX145" s="9"/>
      <c r="AY145" s="22">
        <v>0.57983399999999996</v>
      </c>
      <c r="AZ145" s="22">
        <v>26.551200000000001</v>
      </c>
      <c r="BA145" s="22">
        <v>-1.1660800000000001E-2</v>
      </c>
      <c r="BB145" s="22">
        <v>135</v>
      </c>
      <c r="BC145" s="22">
        <v>0.57913199999999998</v>
      </c>
      <c r="BD145">
        <f t="shared" si="34"/>
        <v>14.396049382716049</v>
      </c>
      <c r="BE145">
        <f t="shared" si="35"/>
        <v>8.347318897777777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0.885162</v>
      </c>
      <c r="H146" s="22">
        <v>6.3909799999999999</v>
      </c>
      <c r="I146" s="22">
        <v>-1.1639399999999999E-2</v>
      </c>
      <c r="J146" s="22">
        <v>136</v>
      </c>
      <c r="K146" s="22">
        <v>0.88378900000000005</v>
      </c>
      <c r="L146">
        <f t="shared" si="24"/>
        <v>14.369629629629628</v>
      </c>
      <c r="M146">
        <f t="shared" si="25"/>
        <v>12.71945010222222</v>
      </c>
      <c r="N146" s="9"/>
      <c r="O146" s="22">
        <v>0.58486899999999997</v>
      </c>
      <c r="P146" s="22">
        <v>9.7469000000000001</v>
      </c>
      <c r="Q146" s="22">
        <v>-1.17126E-2</v>
      </c>
      <c r="R146" s="22">
        <v>136</v>
      </c>
      <c r="S146" s="22">
        <v>0.584229</v>
      </c>
      <c r="T146">
        <f t="shared" si="26"/>
        <v>14.459999999999999</v>
      </c>
      <c r="U146">
        <f t="shared" si="27"/>
        <v>8.4572057399999991</v>
      </c>
      <c r="X146" s="9"/>
      <c r="Y146" s="22">
        <v>0.885162</v>
      </c>
      <c r="Z146" s="22">
        <v>14.7532</v>
      </c>
      <c r="AA146" s="22">
        <v>-1.1450200000000001E-2</v>
      </c>
      <c r="AB146" s="22">
        <v>136</v>
      </c>
      <c r="AC146" s="22">
        <v>0.88378900000000005</v>
      </c>
      <c r="AD146">
        <f t="shared" si="28"/>
        <v>14.136049382716049</v>
      </c>
      <c r="AE146">
        <f t="shared" si="29"/>
        <v>12.512693743703704</v>
      </c>
      <c r="AF146" s="9"/>
      <c r="AG146" s="22">
        <v>0.58486899999999997</v>
      </c>
      <c r="AH146" s="22">
        <v>18.109100000000002</v>
      </c>
      <c r="AI146" s="22">
        <v>-1.1599699999999999E-2</v>
      </c>
      <c r="AJ146" s="22">
        <v>136</v>
      </c>
      <c r="AK146" s="22">
        <v>0.58425899999999997</v>
      </c>
      <c r="AL146">
        <f t="shared" si="30"/>
        <v>14.320617283950616</v>
      </c>
      <c r="AM146">
        <f t="shared" si="31"/>
        <v>8.3756851102469128</v>
      </c>
      <c r="AP146" s="9"/>
      <c r="AQ146" s="22">
        <v>0.885162</v>
      </c>
      <c r="AR146" s="22">
        <v>23.205300000000001</v>
      </c>
      <c r="AS146" s="22">
        <v>-1.14319E-2</v>
      </c>
      <c r="AT146" s="22">
        <v>136</v>
      </c>
      <c r="AU146" s="22">
        <v>0.88470499999999996</v>
      </c>
      <c r="AV146">
        <f t="shared" si="32"/>
        <v>14.113456790123456</v>
      </c>
      <c r="AW146">
        <f t="shared" si="33"/>
        <v>12.492695639259258</v>
      </c>
      <c r="AX146" s="9"/>
      <c r="AY146" s="22">
        <v>0.58486899999999997</v>
      </c>
      <c r="AZ146" s="22">
        <v>26.561299999999999</v>
      </c>
      <c r="BA146" s="22">
        <v>-1.16486E-2</v>
      </c>
      <c r="BB146" s="22">
        <v>136</v>
      </c>
      <c r="BC146" s="22">
        <v>0.58425899999999997</v>
      </c>
      <c r="BD146">
        <f t="shared" si="34"/>
        <v>14.380987654320988</v>
      </c>
      <c r="BE146">
        <f t="shared" si="35"/>
        <v>8.410993868395062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0.88012699999999999</v>
      </c>
      <c r="H147" s="22">
        <v>6.4010499999999997</v>
      </c>
      <c r="I147" s="22">
        <v>-1.16455E-2</v>
      </c>
      <c r="J147" s="22">
        <v>137</v>
      </c>
      <c r="K147" s="22">
        <v>0.87890599999999997</v>
      </c>
      <c r="L147">
        <f t="shared" si="24"/>
        <v>14.37716049382716</v>
      </c>
      <c r="M147">
        <f t="shared" si="25"/>
        <v>12.653727133950618</v>
      </c>
      <c r="N147" s="9"/>
      <c r="O147" s="22">
        <v>0.58990500000000001</v>
      </c>
      <c r="P147" s="22">
        <v>9.7569700000000008</v>
      </c>
      <c r="Q147" s="22">
        <v>-1.17004E-2</v>
      </c>
      <c r="R147" s="22">
        <v>137</v>
      </c>
      <c r="S147" s="22">
        <v>0.58926400000000001</v>
      </c>
      <c r="T147">
        <f t="shared" si="26"/>
        <v>14.444938271604938</v>
      </c>
      <c r="U147">
        <f t="shared" si="27"/>
        <v>8.5211413111111121</v>
      </c>
      <c r="X147" s="9"/>
      <c r="Y147" s="22">
        <v>0.88012699999999999</v>
      </c>
      <c r="Z147" s="22">
        <v>14.763199999999999</v>
      </c>
      <c r="AA147" s="22">
        <v>-1.14807E-2</v>
      </c>
      <c r="AB147" s="22">
        <v>137</v>
      </c>
      <c r="AC147" s="22">
        <v>0.87951699999999999</v>
      </c>
      <c r="AD147">
        <f t="shared" si="28"/>
        <v>14.173703703703703</v>
      </c>
      <c r="AE147">
        <f t="shared" si="29"/>
        <v>12.474659319629628</v>
      </c>
      <c r="AF147" s="9"/>
      <c r="AG147" s="22">
        <v>0.58990500000000001</v>
      </c>
      <c r="AH147" s="22">
        <v>18.119199999999999</v>
      </c>
      <c r="AI147" s="22">
        <v>-1.1593600000000001E-2</v>
      </c>
      <c r="AJ147" s="22">
        <v>137</v>
      </c>
      <c r="AK147" s="22">
        <v>0.58929399999999998</v>
      </c>
      <c r="AL147">
        <f t="shared" si="30"/>
        <v>14.313086419753086</v>
      </c>
      <c r="AM147">
        <f t="shared" si="31"/>
        <v>8.4433612444444446</v>
      </c>
      <c r="AP147" s="9"/>
      <c r="AQ147" s="22">
        <v>0.88012699999999999</v>
      </c>
      <c r="AR147" s="22">
        <v>23.215399999999999</v>
      </c>
      <c r="AS147" s="22">
        <v>-1.1441E-2</v>
      </c>
      <c r="AT147" s="22">
        <v>137</v>
      </c>
      <c r="AU147" s="22">
        <v>0.87921099999999996</v>
      </c>
      <c r="AV147">
        <f t="shared" si="32"/>
        <v>14.124691358024689</v>
      </c>
      <c r="AW147">
        <f t="shared" si="33"/>
        <v>12.431522230864196</v>
      </c>
      <c r="AX147" s="9"/>
      <c r="AY147" s="22">
        <v>0.58990500000000001</v>
      </c>
      <c r="AZ147" s="22">
        <v>26.571300000000001</v>
      </c>
      <c r="BA147" s="22">
        <v>-1.1627200000000001E-2</v>
      </c>
      <c r="BB147" s="22">
        <v>137</v>
      </c>
      <c r="BC147" s="22">
        <v>0.58929399999999998</v>
      </c>
      <c r="BD147">
        <f t="shared" si="34"/>
        <v>14.354567901234569</v>
      </c>
      <c r="BE147">
        <f t="shared" si="35"/>
        <v>8.4678313777777792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0.87509199999999998</v>
      </c>
      <c r="H148" s="22">
        <v>6.4111200000000004</v>
      </c>
      <c r="I148" s="22">
        <v>-1.16577E-2</v>
      </c>
      <c r="J148" s="22">
        <v>138</v>
      </c>
      <c r="K148" s="22">
        <v>0.87463400000000002</v>
      </c>
      <c r="L148">
        <f t="shared" si="24"/>
        <v>14.392222222222221</v>
      </c>
      <c r="M148">
        <f t="shared" si="25"/>
        <v>12.594518528888887</v>
      </c>
      <c r="N148" s="9"/>
      <c r="O148" s="22">
        <v>0.59494000000000002</v>
      </c>
      <c r="P148" s="22">
        <v>9.7670399999999997</v>
      </c>
      <c r="Q148" s="22">
        <v>-1.1688199999999999E-2</v>
      </c>
      <c r="R148" s="22">
        <v>138</v>
      </c>
      <c r="S148" s="22">
        <v>0.59429900000000002</v>
      </c>
      <c r="T148">
        <f t="shared" si="26"/>
        <v>14.429876543209874</v>
      </c>
      <c r="U148">
        <f t="shared" si="27"/>
        <v>8.5849107506172828</v>
      </c>
      <c r="X148" s="9"/>
      <c r="Y148" s="22">
        <v>0.87509199999999998</v>
      </c>
      <c r="Z148" s="22">
        <v>14.773300000000001</v>
      </c>
      <c r="AA148" s="22">
        <v>-1.15082E-2</v>
      </c>
      <c r="AB148" s="22">
        <v>138</v>
      </c>
      <c r="AC148" s="22">
        <v>0.87432900000000002</v>
      </c>
      <c r="AD148">
        <f t="shared" si="28"/>
        <v>14.207654320987654</v>
      </c>
      <c r="AE148">
        <f t="shared" si="29"/>
        <v>12.433004635061728</v>
      </c>
      <c r="AF148" s="9"/>
      <c r="AG148" s="22">
        <v>0.59494000000000002</v>
      </c>
      <c r="AH148" s="22">
        <v>18.129200000000001</v>
      </c>
      <c r="AI148" s="22">
        <v>-1.1587500000000001E-2</v>
      </c>
      <c r="AJ148" s="22">
        <v>138</v>
      </c>
      <c r="AK148" s="22">
        <v>0.59433000000000002</v>
      </c>
      <c r="AL148">
        <f t="shared" si="30"/>
        <v>14.305555555555555</v>
      </c>
      <c r="AM148">
        <f t="shared" si="31"/>
        <v>8.5109472222222227</v>
      </c>
      <c r="AP148" s="9"/>
      <c r="AQ148" s="22">
        <v>0.87509199999999998</v>
      </c>
      <c r="AR148" s="22">
        <v>23.2255</v>
      </c>
      <c r="AS148" s="22">
        <v>-1.1450200000000001E-2</v>
      </c>
      <c r="AT148" s="22">
        <v>138</v>
      </c>
      <c r="AU148" s="22">
        <v>0.87432900000000002</v>
      </c>
      <c r="AV148">
        <f t="shared" si="32"/>
        <v>14.136049382716049</v>
      </c>
      <c r="AW148">
        <f t="shared" si="33"/>
        <v>12.370343726419753</v>
      </c>
      <c r="AX148" s="9"/>
      <c r="AY148" s="22">
        <v>0.59494000000000002</v>
      </c>
      <c r="AZ148" s="22">
        <v>26.581399999999999</v>
      </c>
      <c r="BA148" s="22">
        <v>-1.16089E-2</v>
      </c>
      <c r="BB148" s="22">
        <v>138</v>
      </c>
      <c r="BC148" s="22">
        <v>0.59426900000000005</v>
      </c>
      <c r="BD148">
        <f t="shared" si="34"/>
        <v>14.331975308641976</v>
      </c>
      <c r="BE148">
        <f t="shared" si="35"/>
        <v>8.5266653901234584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0.87005600000000005</v>
      </c>
      <c r="H149" s="22">
        <v>6.4211900000000002</v>
      </c>
      <c r="I149" s="22">
        <v>-1.1672999999999999E-2</v>
      </c>
      <c r="J149" s="22">
        <v>139</v>
      </c>
      <c r="K149" s="22">
        <v>0.86883500000000002</v>
      </c>
      <c r="L149">
        <f t="shared" si="24"/>
        <v>14.41111111111111</v>
      </c>
      <c r="M149">
        <f t="shared" si="25"/>
        <v>12.538473688888889</v>
      </c>
      <c r="N149" s="9"/>
      <c r="O149" s="22">
        <v>0.59997599999999995</v>
      </c>
      <c r="P149" s="22">
        <v>9.7771100000000004</v>
      </c>
      <c r="Q149" s="22">
        <v>-1.16699E-2</v>
      </c>
      <c r="R149" s="22">
        <v>139</v>
      </c>
      <c r="S149" s="22">
        <v>0.59936500000000004</v>
      </c>
      <c r="T149">
        <f t="shared" si="26"/>
        <v>14.407283950617282</v>
      </c>
      <c r="U149">
        <f t="shared" si="27"/>
        <v>8.6440245955555532</v>
      </c>
      <c r="X149" s="9"/>
      <c r="Y149" s="22">
        <v>0.87005600000000005</v>
      </c>
      <c r="Z149" s="22">
        <v>14.7834</v>
      </c>
      <c r="AA149" s="22">
        <v>-1.15326E-2</v>
      </c>
      <c r="AB149" s="22">
        <v>139</v>
      </c>
      <c r="AC149" s="22">
        <v>0.86883500000000002</v>
      </c>
      <c r="AD149">
        <f t="shared" si="28"/>
        <v>14.237777777777778</v>
      </c>
      <c r="AE149">
        <f t="shared" si="29"/>
        <v>12.387663982222223</v>
      </c>
      <c r="AF149" s="9"/>
      <c r="AG149" s="22">
        <v>0.59997599999999995</v>
      </c>
      <c r="AH149" s="22">
        <v>18.139299999999999</v>
      </c>
      <c r="AI149" s="22">
        <v>-1.1578400000000001E-2</v>
      </c>
      <c r="AJ149" s="22">
        <v>139</v>
      </c>
      <c r="AK149" s="22">
        <v>0.59936500000000004</v>
      </c>
      <c r="AL149">
        <f t="shared" si="30"/>
        <v>14.29432098765432</v>
      </c>
      <c r="AM149">
        <f t="shared" si="31"/>
        <v>8.5762495288888871</v>
      </c>
      <c r="AP149" s="9"/>
      <c r="AQ149" s="22">
        <v>0.87005600000000005</v>
      </c>
      <c r="AR149" s="22">
        <v>23.235600000000002</v>
      </c>
      <c r="AS149" s="22">
        <v>-1.1462399999999999E-2</v>
      </c>
      <c r="AT149" s="22">
        <v>139</v>
      </c>
      <c r="AU149" s="22">
        <v>0.86944600000000005</v>
      </c>
      <c r="AV149">
        <f t="shared" si="32"/>
        <v>14.15111111111111</v>
      </c>
      <c r="AW149">
        <f t="shared" si="33"/>
        <v>12.312259128888888</v>
      </c>
      <c r="AX149" s="9"/>
      <c r="AY149" s="22">
        <v>0.59997599999999995</v>
      </c>
      <c r="AZ149" s="22">
        <v>26.5915</v>
      </c>
      <c r="BA149" s="22">
        <v>-1.1584499999999999E-2</v>
      </c>
      <c r="BB149" s="22">
        <v>139</v>
      </c>
      <c r="BC149" s="22">
        <v>0.59939600000000004</v>
      </c>
      <c r="BD149">
        <f t="shared" si="34"/>
        <v>14.30185185185185</v>
      </c>
      <c r="BE149">
        <f t="shared" si="35"/>
        <v>8.5807678666666654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0.86502100000000004</v>
      </c>
      <c r="H150" s="22">
        <v>6.43126</v>
      </c>
      <c r="I150" s="22">
        <v>-1.16852E-2</v>
      </c>
      <c r="J150" s="22">
        <v>140</v>
      </c>
      <c r="K150" s="22">
        <v>0.86425799999999997</v>
      </c>
      <c r="L150">
        <f t="shared" si="24"/>
        <v>14.426172839506172</v>
      </c>
      <c r="M150">
        <f t="shared" si="25"/>
        <v>12.47894245580247</v>
      </c>
      <c r="N150" s="9"/>
      <c r="O150" s="22">
        <v>0.60501099999999997</v>
      </c>
      <c r="P150" s="22">
        <v>9.7871799999999993</v>
      </c>
      <c r="Q150" s="22">
        <v>-1.16516E-2</v>
      </c>
      <c r="R150" s="22">
        <v>140</v>
      </c>
      <c r="S150" s="22">
        <v>0.60440099999999997</v>
      </c>
      <c r="T150">
        <f t="shared" si="26"/>
        <v>14.384691358024689</v>
      </c>
      <c r="U150">
        <f t="shared" si="27"/>
        <v>8.7028965032098746</v>
      </c>
      <c r="X150" s="9"/>
      <c r="Y150" s="22">
        <v>0.86502100000000004</v>
      </c>
      <c r="Z150" s="22">
        <v>14.7935</v>
      </c>
      <c r="AA150" s="22">
        <v>-1.1550899999999999E-2</v>
      </c>
      <c r="AB150" s="22">
        <v>140</v>
      </c>
      <c r="AC150" s="22">
        <v>0.86364700000000005</v>
      </c>
      <c r="AD150">
        <f t="shared" si="28"/>
        <v>14.260370370370369</v>
      </c>
      <c r="AE150">
        <f t="shared" si="29"/>
        <v>12.335519838148148</v>
      </c>
      <c r="AF150" s="9"/>
      <c r="AG150" s="22">
        <v>0.60501099999999997</v>
      </c>
      <c r="AH150" s="22">
        <v>18.1494</v>
      </c>
      <c r="AI150" s="22">
        <v>-1.15692E-2</v>
      </c>
      <c r="AJ150" s="22">
        <v>140</v>
      </c>
      <c r="AK150" s="22">
        <v>0.60433999999999999</v>
      </c>
      <c r="AL150">
        <f t="shared" si="30"/>
        <v>14.282962962962962</v>
      </c>
      <c r="AM150">
        <f t="shared" si="31"/>
        <v>8.6413497051851849</v>
      </c>
      <c r="AP150" s="9"/>
      <c r="AQ150" s="22">
        <v>0.86502100000000004</v>
      </c>
      <c r="AR150" s="22">
        <v>23.2456</v>
      </c>
      <c r="AS150" s="22">
        <v>-1.14807E-2</v>
      </c>
      <c r="AT150" s="22">
        <v>140</v>
      </c>
      <c r="AU150" s="22">
        <v>0.86425799999999997</v>
      </c>
      <c r="AV150">
        <f t="shared" si="32"/>
        <v>14.173703703703703</v>
      </c>
      <c r="AW150">
        <f t="shared" si="33"/>
        <v>12.260551351481482</v>
      </c>
      <c r="AX150" s="9"/>
      <c r="AY150" s="22">
        <v>0.60501099999999997</v>
      </c>
      <c r="AZ150" s="22">
        <v>26.601600000000001</v>
      </c>
      <c r="BA150" s="22">
        <v>-1.15753E-2</v>
      </c>
      <c r="BB150" s="22">
        <v>140</v>
      </c>
      <c r="BC150" s="22">
        <v>0.60440099999999997</v>
      </c>
      <c r="BD150">
        <f t="shared" si="34"/>
        <v>14.290493827160493</v>
      </c>
      <c r="BE150">
        <f t="shared" si="35"/>
        <v>8.6459059608641962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0.859985</v>
      </c>
      <c r="H151" s="22">
        <v>6.4413299999999998</v>
      </c>
      <c r="I151" s="22">
        <v>-1.1694299999999999E-2</v>
      </c>
      <c r="J151" s="22">
        <v>141</v>
      </c>
      <c r="K151" s="22">
        <v>0.859375</v>
      </c>
      <c r="L151">
        <f t="shared" si="24"/>
        <v>14.437407407407406</v>
      </c>
      <c r="M151">
        <f t="shared" si="25"/>
        <v>12.415953809259259</v>
      </c>
      <c r="N151" s="9"/>
      <c r="O151" s="22">
        <v>0.61004599999999998</v>
      </c>
      <c r="P151" s="22">
        <v>9.79725</v>
      </c>
      <c r="Q151" s="22">
        <v>-1.1633299999999999E-2</v>
      </c>
      <c r="R151" s="22">
        <v>141</v>
      </c>
      <c r="S151" s="22">
        <v>0.609406</v>
      </c>
      <c r="T151">
        <f t="shared" si="26"/>
        <v>14.362098765432096</v>
      </c>
      <c r="U151">
        <f t="shared" si="27"/>
        <v>8.7615409034567886</v>
      </c>
      <c r="X151" s="9"/>
      <c r="Y151" s="22">
        <v>0.859985</v>
      </c>
      <c r="Z151" s="22">
        <v>14.8035</v>
      </c>
      <c r="AA151" s="22">
        <v>-1.15753E-2</v>
      </c>
      <c r="AB151" s="22">
        <v>141</v>
      </c>
      <c r="AC151" s="22">
        <v>0.858765</v>
      </c>
      <c r="AD151">
        <f t="shared" si="28"/>
        <v>14.290493827160493</v>
      </c>
      <c r="AE151">
        <f t="shared" si="29"/>
        <v>12.289610333950616</v>
      </c>
      <c r="AF151" s="9"/>
      <c r="AG151" s="22">
        <v>0.61004599999999998</v>
      </c>
      <c r="AH151" s="22">
        <v>18.159500000000001</v>
      </c>
      <c r="AI151" s="22">
        <v>-1.15631E-2</v>
      </c>
      <c r="AJ151" s="22">
        <v>141</v>
      </c>
      <c r="AK151" s="22">
        <v>0.609406</v>
      </c>
      <c r="AL151">
        <f t="shared" si="30"/>
        <v>14.275432098765432</v>
      </c>
      <c r="AM151">
        <f t="shared" si="31"/>
        <v>8.7086702501234559</v>
      </c>
      <c r="AP151" s="9"/>
      <c r="AQ151" s="22">
        <v>0.859985</v>
      </c>
      <c r="AR151" s="22">
        <v>23.255700000000001</v>
      </c>
      <c r="AS151" s="22">
        <v>-1.1502099999999999E-2</v>
      </c>
      <c r="AT151" s="22">
        <v>141</v>
      </c>
      <c r="AU151" s="22">
        <v>0.858765</v>
      </c>
      <c r="AV151">
        <f t="shared" si="32"/>
        <v>14.200123456790122</v>
      </c>
      <c r="AW151">
        <f t="shared" si="33"/>
        <v>12.211893170987652</v>
      </c>
      <c r="AX151" s="9"/>
      <c r="AY151" s="22">
        <v>0.61004599999999998</v>
      </c>
      <c r="AZ151" s="22">
        <v>26.611599999999999</v>
      </c>
      <c r="BA151" s="22">
        <v>-1.15631E-2</v>
      </c>
      <c r="BB151" s="22">
        <v>141</v>
      </c>
      <c r="BC151" s="22">
        <v>0.609406</v>
      </c>
      <c r="BD151">
        <f t="shared" si="34"/>
        <v>14.275432098765432</v>
      </c>
      <c r="BE151">
        <f t="shared" si="35"/>
        <v>8.7086702501234559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0.85494999999999999</v>
      </c>
      <c r="H152" s="22">
        <v>6.4513999999999996</v>
      </c>
      <c r="I152" s="22">
        <v>-1.17126E-2</v>
      </c>
      <c r="J152" s="22">
        <v>142</v>
      </c>
      <c r="K152" s="22">
        <v>0.85388200000000003</v>
      </c>
      <c r="L152">
        <f t="shared" si="24"/>
        <v>14.459999999999999</v>
      </c>
      <c r="M152">
        <f t="shared" si="25"/>
        <v>12.362576999999998</v>
      </c>
      <c r="N152" s="9"/>
      <c r="O152" s="22">
        <v>0.61508200000000002</v>
      </c>
      <c r="P152" s="22">
        <v>9.8073200000000007</v>
      </c>
      <c r="Q152" s="22">
        <v>-1.1618E-2</v>
      </c>
      <c r="R152" s="22">
        <v>142</v>
      </c>
      <c r="S152" s="22">
        <v>0.61441000000000001</v>
      </c>
      <c r="T152">
        <f t="shared" si="26"/>
        <v>14.343209876543209</v>
      </c>
      <c r="U152">
        <f t="shared" si="27"/>
        <v>8.8222502172839512</v>
      </c>
      <c r="X152" s="9"/>
      <c r="Y152" s="22">
        <v>0.85494999999999999</v>
      </c>
      <c r="Z152" s="22">
        <v>14.813599999999999</v>
      </c>
      <c r="AA152" s="22">
        <v>-1.15967E-2</v>
      </c>
      <c r="AB152" s="22">
        <v>142</v>
      </c>
      <c r="AC152" s="22">
        <v>0.85388200000000003</v>
      </c>
      <c r="AD152">
        <f t="shared" si="28"/>
        <v>14.316913580246911</v>
      </c>
      <c r="AE152">
        <f t="shared" si="29"/>
        <v>12.240245265432097</v>
      </c>
      <c r="AF152" s="9"/>
      <c r="AG152" s="22">
        <v>0.61508200000000002</v>
      </c>
      <c r="AH152" s="22">
        <v>18.169499999999999</v>
      </c>
      <c r="AI152" s="22">
        <v>-1.15601E-2</v>
      </c>
      <c r="AJ152" s="22">
        <v>142</v>
      </c>
      <c r="AK152" s="22">
        <v>0.61450199999999999</v>
      </c>
      <c r="AL152">
        <f t="shared" si="30"/>
        <v>14.271728395061727</v>
      </c>
      <c r="AM152">
        <f t="shared" si="31"/>
        <v>8.778283244691357</v>
      </c>
      <c r="AP152" s="9"/>
      <c r="AQ152" s="22">
        <v>0.85494999999999999</v>
      </c>
      <c r="AR152" s="22">
        <v>23.265799999999999</v>
      </c>
      <c r="AS152" s="22">
        <v>-1.15204E-2</v>
      </c>
      <c r="AT152" s="22">
        <v>142</v>
      </c>
      <c r="AU152" s="22">
        <v>0.85357700000000003</v>
      </c>
      <c r="AV152">
        <f t="shared" si="32"/>
        <v>14.222716049382715</v>
      </c>
      <c r="AW152">
        <f t="shared" si="33"/>
        <v>12.159711086419753</v>
      </c>
      <c r="AX152" s="9"/>
      <c r="AY152" s="22">
        <v>0.61508200000000002</v>
      </c>
      <c r="AZ152" s="22">
        <v>26.621700000000001</v>
      </c>
      <c r="BA152" s="22">
        <v>-1.15417E-2</v>
      </c>
      <c r="BB152" s="22">
        <v>142</v>
      </c>
      <c r="BC152" s="22">
        <v>0.61441000000000001</v>
      </c>
      <c r="BD152">
        <f t="shared" si="34"/>
        <v>14.249012345679011</v>
      </c>
      <c r="BE152">
        <f t="shared" si="35"/>
        <v>8.7643110116049385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0.84991499999999998</v>
      </c>
      <c r="H153" s="22">
        <v>6.4614700000000003</v>
      </c>
      <c r="I153" s="22">
        <v>-1.1731E-2</v>
      </c>
      <c r="J153" s="22">
        <v>143</v>
      </c>
      <c r="K153" s="22">
        <v>0.84930399999999995</v>
      </c>
      <c r="L153">
        <f t="shared" si="24"/>
        <v>14.482716049382715</v>
      </c>
      <c r="M153">
        <f t="shared" si="25"/>
        <v>12.30907761111111</v>
      </c>
      <c r="N153" s="9"/>
      <c r="O153" s="22">
        <v>0.62011700000000003</v>
      </c>
      <c r="P153" s="22">
        <v>9.8173999999999992</v>
      </c>
      <c r="Q153" s="22">
        <v>-1.16028E-2</v>
      </c>
      <c r="R153" s="22">
        <v>143</v>
      </c>
      <c r="S153" s="22">
        <v>0.61947600000000003</v>
      </c>
      <c r="T153">
        <f t="shared" si="26"/>
        <v>14.324444444444444</v>
      </c>
      <c r="U153">
        <f t="shared" si="27"/>
        <v>8.8828315155555551</v>
      </c>
      <c r="X153" s="9"/>
      <c r="Y153" s="22">
        <v>0.84991499999999998</v>
      </c>
      <c r="Z153" s="22">
        <v>14.823700000000001</v>
      </c>
      <c r="AA153" s="22">
        <v>-1.1615E-2</v>
      </c>
      <c r="AB153" s="22">
        <v>143</v>
      </c>
      <c r="AC153" s="22">
        <v>0.84899899999999995</v>
      </c>
      <c r="AD153">
        <f t="shared" si="28"/>
        <v>14.339506172839505</v>
      </c>
      <c r="AE153">
        <f t="shared" si="29"/>
        <v>12.187361388888887</v>
      </c>
      <c r="AF153" s="9"/>
      <c r="AG153" s="22">
        <v>0.62011700000000003</v>
      </c>
      <c r="AH153" s="22">
        <v>18.179600000000001</v>
      </c>
      <c r="AI153" s="22">
        <v>-1.1554E-2</v>
      </c>
      <c r="AJ153" s="22">
        <v>143</v>
      </c>
      <c r="AK153" s="22">
        <v>0.61947600000000003</v>
      </c>
      <c r="AL153">
        <f t="shared" si="30"/>
        <v>14.264197530864198</v>
      </c>
      <c r="AM153">
        <f t="shared" si="31"/>
        <v>8.8454713802469147</v>
      </c>
      <c r="AP153" s="9"/>
      <c r="AQ153" s="22">
        <v>0.84991499999999998</v>
      </c>
      <c r="AR153" s="22">
        <v>23.2758</v>
      </c>
      <c r="AS153" s="22">
        <v>-1.15417E-2</v>
      </c>
      <c r="AT153" s="22">
        <v>143</v>
      </c>
      <c r="AU153" s="22">
        <v>0.84869399999999995</v>
      </c>
      <c r="AV153">
        <f t="shared" si="32"/>
        <v>14.249012345679011</v>
      </c>
      <c r="AW153">
        <f t="shared" si="33"/>
        <v>12.110449327777776</v>
      </c>
      <c r="AX153" s="9"/>
      <c r="AY153" s="22">
        <v>0.62011700000000003</v>
      </c>
      <c r="AZ153" s="22">
        <v>26.631799999999998</v>
      </c>
      <c r="BA153" s="22">
        <v>-1.15143E-2</v>
      </c>
      <c r="BB153" s="22">
        <v>143</v>
      </c>
      <c r="BC153" s="22">
        <v>0.61947600000000003</v>
      </c>
      <c r="BD153">
        <f t="shared" si="34"/>
        <v>14.215185185185184</v>
      </c>
      <c r="BE153">
        <f t="shared" si="35"/>
        <v>8.8150779914814823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0.84487900000000005</v>
      </c>
      <c r="H154" s="22">
        <v>6.4715400000000001</v>
      </c>
      <c r="I154" s="22">
        <v>-1.1749300000000001E-2</v>
      </c>
      <c r="J154" s="22">
        <v>144</v>
      </c>
      <c r="K154" s="22">
        <v>0.84411599999999998</v>
      </c>
      <c r="L154">
        <f t="shared" si="24"/>
        <v>14.505308641975308</v>
      </c>
      <c r="M154">
        <f t="shared" si="25"/>
        <v>12.255230660123457</v>
      </c>
      <c r="N154" s="9"/>
      <c r="O154" s="22">
        <v>0.62515299999999996</v>
      </c>
      <c r="P154" s="22">
        <v>9.8274699999999999</v>
      </c>
      <c r="Q154" s="22">
        <v>-1.1593600000000001E-2</v>
      </c>
      <c r="R154" s="22">
        <v>144</v>
      </c>
      <c r="S154" s="22">
        <v>0.62457300000000004</v>
      </c>
      <c r="T154">
        <f t="shared" si="26"/>
        <v>14.313086419753086</v>
      </c>
      <c r="U154">
        <f t="shared" si="27"/>
        <v>8.9478689145679002</v>
      </c>
      <c r="X154" s="9"/>
      <c r="Y154" s="22">
        <v>0.84487900000000005</v>
      </c>
      <c r="Z154" s="22">
        <v>14.8337</v>
      </c>
      <c r="AA154" s="22">
        <v>-1.16364E-2</v>
      </c>
      <c r="AB154" s="22">
        <v>144</v>
      </c>
      <c r="AC154" s="22">
        <v>0.84350599999999998</v>
      </c>
      <c r="AD154">
        <f t="shared" si="28"/>
        <v>14.365925925925925</v>
      </c>
      <c r="AE154">
        <f t="shared" si="29"/>
        <v>12.13746913037037</v>
      </c>
      <c r="AF154" s="9"/>
      <c r="AG154" s="22">
        <v>0.62515299999999996</v>
      </c>
      <c r="AH154" s="22">
        <v>18.189699999999998</v>
      </c>
      <c r="AI154" s="22">
        <v>-1.15417E-2</v>
      </c>
      <c r="AJ154" s="22">
        <v>144</v>
      </c>
      <c r="AK154" s="22">
        <v>0.62451199999999996</v>
      </c>
      <c r="AL154">
        <f t="shared" si="30"/>
        <v>14.249012345679011</v>
      </c>
      <c r="AM154">
        <f t="shared" si="31"/>
        <v>8.9078128149382696</v>
      </c>
      <c r="AP154" s="9"/>
      <c r="AQ154" s="22">
        <v>0.84487900000000005</v>
      </c>
      <c r="AR154" s="22">
        <v>23.285900000000002</v>
      </c>
      <c r="AS154" s="22">
        <v>-1.1557E-2</v>
      </c>
      <c r="AT154" s="22">
        <v>144</v>
      </c>
      <c r="AU154" s="22">
        <v>0.84350599999999998</v>
      </c>
      <c r="AV154">
        <f t="shared" si="32"/>
        <v>14.267901234567899</v>
      </c>
      <c r="AW154">
        <f t="shared" si="33"/>
        <v>12.054650127160492</v>
      </c>
      <c r="AX154" s="9"/>
      <c r="AY154" s="22">
        <v>0.62515299999999996</v>
      </c>
      <c r="AZ154" s="22">
        <v>26.6418</v>
      </c>
      <c r="BA154" s="22">
        <v>-1.1499000000000001E-2</v>
      </c>
      <c r="BB154" s="22">
        <v>144</v>
      </c>
      <c r="BC154" s="22">
        <v>0.62451199999999996</v>
      </c>
      <c r="BD154">
        <f t="shared" si="34"/>
        <v>14.196296296296296</v>
      </c>
      <c r="BE154">
        <f t="shared" si="35"/>
        <v>8.8748572185185175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0.83984400000000003</v>
      </c>
      <c r="H155" s="22">
        <v>6.4816099999999999</v>
      </c>
      <c r="I155" s="22">
        <v>-1.17584E-2</v>
      </c>
      <c r="J155" s="22">
        <v>145</v>
      </c>
      <c r="K155" s="22">
        <v>0.83923300000000001</v>
      </c>
      <c r="L155">
        <f t="shared" si="24"/>
        <v>14.516543209876543</v>
      </c>
      <c r="M155">
        <f t="shared" si="25"/>
        <v>12.191631715555555</v>
      </c>
      <c r="N155" s="9"/>
      <c r="O155" s="22">
        <v>0.63018799999999997</v>
      </c>
      <c r="P155" s="22">
        <v>9.8375400000000006</v>
      </c>
      <c r="Q155" s="22">
        <v>-1.15814E-2</v>
      </c>
      <c r="R155" s="22">
        <v>145</v>
      </c>
      <c r="S155" s="22">
        <v>0.62954699999999997</v>
      </c>
      <c r="T155">
        <f t="shared" si="26"/>
        <v>14.298024691358025</v>
      </c>
      <c r="U155">
        <f t="shared" si="27"/>
        <v>9.0104435841975299</v>
      </c>
      <c r="X155" s="9"/>
      <c r="Y155" s="22">
        <v>0.83984400000000003</v>
      </c>
      <c r="Z155" s="22">
        <v>14.8438</v>
      </c>
      <c r="AA155" s="22">
        <v>-1.16486E-2</v>
      </c>
      <c r="AB155" s="22">
        <v>145</v>
      </c>
      <c r="AC155" s="22">
        <v>0.83892800000000001</v>
      </c>
      <c r="AD155">
        <f t="shared" si="28"/>
        <v>14.380987654320988</v>
      </c>
      <c r="AE155">
        <f t="shared" si="29"/>
        <v>12.077786195555555</v>
      </c>
      <c r="AF155" s="9"/>
      <c r="AG155" s="22">
        <v>0.63018799999999997</v>
      </c>
      <c r="AH155" s="22">
        <v>18.1997</v>
      </c>
      <c r="AI155" s="22">
        <v>-1.15295E-2</v>
      </c>
      <c r="AJ155" s="22">
        <v>145</v>
      </c>
      <c r="AK155" s="22">
        <v>0.62951699999999999</v>
      </c>
      <c r="AL155">
        <f t="shared" si="30"/>
        <v>14.23395061728395</v>
      </c>
      <c r="AM155">
        <f t="shared" si="31"/>
        <v>8.9700648716049383</v>
      </c>
      <c r="AP155" s="9"/>
      <c r="AQ155" s="22">
        <v>0.83984400000000003</v>
      </c>
      <c r="AR155" s="22">
        <v>23.295999999999999</v>
      </c>
      <c r="AS155" s="22">
        <v>-1.15692E-2</v>
      </c>
      <c r="AT155" s="22">
        <v>145</v>
      </c>
      <c r="AU155" s="22">
        <v>0.83953900000000004</v>
      </c>
      <c r="AV155">
        <f t="shared" si="32"/>
        <v>14.282962962962962</v>
      </c>
      <c r="AW155">
        <f t="shared" si="33"/>
        <v>11.995460746666666</v>
      </c>
      <c r="AX155" s="9"/>
      <c r="AY155" s="22">
        <v>0.63018799999999997</v>
      </c>
      <c r="AZ155" s="22">
        <v>26.651900000000001</v>
      </c>
      <c r="BA155" s="22">
        <v>-1.1483800000000001E-2</v>
      </c>
      <c r="BB155" s="22">
        <v>145</v>
      </c>
      <c r="BC155" s="22">
        <v>0.62954699999999997</v>
      </c>
      <c r="BD155">
        <f t="shared" si="34"/>
        <v>14.17753086419753</v>
      </c>
      <c r="BE155">
        <f t="shared" si="35"/>
        <v>8.9345098202469124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0.83480799999999999</v>
      </c>
      <c r="H156" s="22">
        <v>6.4916900000000002</v>
      </c>
      <c r="I156" s="22">
        <v>-1.1776699999999999E-2</v>
      </c>
      <c r="J156" s="22">
        <v>146</v>
      </c>
      <c r="K156" s="22">
        <v>0.83374000000000004</v>
      </c>
      <c r="L156">
        <f t="shared" si="24"/>
        <v>14.539135802469135</v>
      </c>
      <c r="M156">
        <f t="shared" si="25"/>
        <v>12.137386880987654</v>
      </c>
      <c r="N156" s="9"/>
      <c r="O156" s="22">
        <v>0.63522299999999998</v>
      </c>
      <c r="P156" s="22">
        <v>9.8476099999999995</v>
      </c>
      <c r="Q156" s="22">
        <v>-1.15601E-2</v>
      </c>
      <c r="R156" s="22">
        <v>146</v>
      </c>
      <c r="S156" s="22">
        <v>0.634552</v>
      </c>
      <c r="T156">
        <f t="shared" si="26"/>
        <v>14.271728395061727</v>
      </c>
      <c r="U156">
        <f t="shared" si="27"/>
        <v>9.0657301262962946</v>
      </c>
      <c r="X156" s="9"/>
      <c r="Y156" s="22">
        <v>0.83480799999999999</v>
      </c>
      <c r="Z156" s="22">
        <v>14.853899999999999</v>
      </c>
      <c r="AA156" s="22">
        <v>-1.16699E-2</v>
      </c>
      <c r="AB156" s="22">
        <v>146</v>
      </c>
      <c r="AC156" s="22">
        <v>0.83435099999999995</v>
      </c>
      <c r="AD156">
        <f t="shared" si="28"/>
        <v>14.407283950617282</v>
      </c>
      <c r="AE156">
        <f t="shared" si="29"/>
        <v>12.027315900246911</v>
      </c>
      <c r="AF156" s="9"/>
      <c r="AG156" s="22">
        <v>0.63522299999999998</v>
      </c>
      <c r="AH156" s="22">
        <v>18.209800000000001</v>
      </c>
      <c r="AI156" s="22">
        <v>-1.1517299999999999E-2</v>
      </c>
      <c r="AJ156" s="22">
        <v>146</v>
      </c>
      <c r="AK156" s="22">
        <v>0.63458300000000001</v>
      </c>
      <c r="AL156">
        <f t="shared" si="30"/>
        <v>14.218888888888888</v>
      </c>
      <c r="AM156">
        <f t="shared" si="31"/>
        <v>9.0321652566666657</v>
      </c>
      <c r="AP156" s="9"/>
      <c r="AQ156" s="22">
        <v>0.83480799999999999</v>
      </c>
      <c r="AR156" s="22">
        <v>23.306100000000001</v>
      </c>
      <c r="AS156" s="22">
        <v>-1.1572300000000001E-2</v>
      </c>
      <c r="AT156" s="22">
        <v>146</v>
      </c>
      <c r="AU156" s="22">
        <v>0.83404500000000004</v>
      </c>
      <c r="AV156">
        <f t="shared" si="32"/>
        <v>14.286790123456791</v>
      </c>
      <c r="AW156">
        <f t="shared" si="33"/>
        <v>11.926726689382717</v>
      </c>
      <c r="AX156" s="9"/>
      <c r="AY156" s="22">
        <v>0.63522299999999998</v>
      </c>
      <c r="AZ156" s="22">
        <v>26.661999999999999</v>
      </c>
      <c r="BA156" s="22">
        <v>-1.14594E-2</v>
      </c>
      <c r="BB156" s="22">
        <v>146</v>
      </c>
      <c r="BC156" s="22">
        <v>0.63461299999999998</v>
      </c>
      <c r="BD156">
        <f t="shared" si="34"/>
        <v>14.147407407407405</v>
      </c>
      <c r="BE156">
        <f t="shared" si="35"/>
        <v>8.9867585755555535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0.82977299999999998</v>
      </c>
      <c r="H157" s="22">
        <v>6.50176</v>
      </c>
      <c r="I157" s="22">
        <v>-1.17889E-2</v>
      </c>
      <c r="J157" s="22">
        <v>147</v>
      </c>
      <c r="K157" s="22">
        <v>0.82855199999999996</v>
      </c>
      <c r="L157">
        <f t="shared" si="24"/>
        <v>14.554197530864196</v>
      </c>
      <c r="M157">
        <f t="shared" si="25"/>
        <v>12.076680147777775</v>
      </c>
      <c r="N157" s="9"/>
      <c r="O157" s="22">
        <v>0.64025900000000002</v>
      </c>
      <c r="P157" s="22">
        <v>9.8576800000000002</v>
      </c>
      <c r="Q157" s="22">
        <v>-1.1550899999999999E-2</v>
      </c>
      <c r="R157" s="22">
        <v>147</v>
      </c>
      <c r="S157" s="22">
        <v>0.63961800000000002</v>
      </c>
      <c r="T157">
        <f t="shared" si="26"/>
        <v>14.260370370370369</v>
      </c>
      <c r="U157">
        <f t="shared" si="27"/>
        <v>9.130330472962962</v>
      </c>
      <c r="X157" s="9"/>
      <c r="Y157" s="22">
        <v>0.82977299999999998</v>
      </c>
      <c r="Z157" s="22">
        <v>14.864000000000001</v>
      </c>
      <c r="AA157" s="22">
        <v>-1.16974E-2</v>
      </c>
      <c r="AB157" s="22">
        <v>147</v>
      </c>
      <c r="AC157" s="22">
        <v>0.82885699999999995</v>
      </c>
      <c r="AD157">
        <f t="shared" si="28"/>
        <v>14.441234567901233</v>
      </c>
      <c r="AE157">
        <f t="shared" si="29"/>
        <v>11.982946531111109</v>
      </c>
      <c r="AF157" s="9"/>
      <c r="AG157" s="22">
        <v>0.64025900000000002</v>
      </c>
      <c r="AH157" s="22">
        <v>18.219899999999999</v>
      </c>
      <c r="AI157" s="22">
        <v>-1.1499000000000001E-2</v>
      </c>
      <c r="AJ157" s="22">
        <v>147</v>
      </c>
      <c r="AK157" s="22">
        <v>0.63964799999999999</v>
      </c>
      <c r="AL157">
        <f t="shared" si="30"/>
        <v>14.196296296296296</v>
      </c>
      <c r="AM157">
        <f t="shared" si="31"/>
        <v>9.0893064703703708</v>
      </c>
      <c r="AP157" s="9"/>
      <c r="AQ157" s="22">
        <v>0.82977299999999998</v>
      </c>
      <c r="AR157" s="22">
        <v>23.316099999999999</v>
      </c>
      <c r="AS157" s="22">
        <v>-1.15814E-2</v>
      </c>
      <c r="AT157" s="22">
        <v>147</v>
      </c>
      <c r="AU157" s="22">
        <v>0.82916299999999998</v>
      </c>
      <c r="AV157">
        <f t="shared" si="32"/>
        <v>14.298024691358025</v>
      </c>
      <c r="AW157">
        <f t="shared" si="33"/>
        <v>11.864114842222222</v>
      </c>
      <c r="AX157" s="9"/>
      <c r="AY157" s="22">
        <v>0.64025900000000002</v>
      </c>
      <c r="AZ157" s="22">
        <v>26.672000000000001</v>
      </c>
      <c r="BA157" s="22">
        <v>-1.14441E-2</v>
      </c>
      <c r="BB157" s="22">
        <v>147</v>
      </c>
      <c r="BC157" s="22">
        <v>0.63958700000000002</v>
      </c>
      <c r="BD157">
        <f t="shared" si="34"/>
        <v>14.128518518518518</v>
      </c>
      <c r="BE157">
        <f t="shared" si="35"/>
        <v>9.0459111381481492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0.82473799999999997</v>
      </c>
      <c r="H158" s="22">
        <v>6.5118299999999998</v>
      </c>
      <c r="I158" s="22">
        <v>-1.1804200000000001E-2</v>
      </c>
      <c r="J158" s="22">
        <v>148</v>
      </c>
      <c r="K158" s="22">
        <v>0.82397500000000001</v>
      </c>
      <c r="L158">
        <f t="shared" si="24"/>
        <v>14.573086419753087</v>
      </c>
      <c r="M158">
        <f t="shared" si="25"/>
        <v>12.018978147654321</v>
      </c>
      <c r="N158" s="9"/>
      <c r="O158" s="22">
        <v>0.64529400000000003</v>
      </c>
      <c r="P158" s="22">
        <v>9.8677499999999991</v>
      </c>
      <c r="Q158" s="22">
        <v>-1.15417E-2</v>
      </c>
      <c r="R158" s="22">
        <v>148</v>
      </c>
      <c r="S158" s="22">
        <v>0.64468400000000003</v>
      </c>
      <c r="T158">
        <f t="shared" si="26"/>
        <v>14.249012345679011</v>
      </c>
      <c r="U158">
        <f t="shared" si="27"/>
        <v>9.1948021725925919</v>
      </c>
      <c r="X158" s="9"/>
      <c r="Y158" s="22">
        <v>0.82473799999999997</v>
      </c>
      <c r="Z158" s="22">
        <v>14.874000000000001</v>
      </c>
      <c r="AA158" s="22">
        <v>-1.17249E-2</v>
      </c>
      <c r="AB158" s="22">
        <v>148</v>
      </c>
      <c r="AC158" s="22">
        <v>0.82428000000000001</v>
      </c>
      <c r="AD158">
        <f t="shared" si="28"/>
        <v>14.475185185185184</v>
      </c>
      <c r="AE158">
        <f t="shared" si="29"/>
        <v>11.938235279259258</v>
      </c>
      <c r="AF158" s="9"/>
      <c r="AG158" s="22">
        <v>0.64529400000000003</v>
      </c>
      <c r="AH158" s="22">
        <v>18.229900000000001</v>
      </c>
      <c r="AI158" s="22">
        <v>-1.14807E-2</v>
      </c>
      <c r="AJ158" s="22">
        <v>148</v>
      </c>
      <c r="AK158" s="22">
        <v>0.64465300000000003</v>
      </c>
      <c r="AL158">
        <f t="shared" si="30"/>
        <v>14.173703703703703</v>
      </c>
      <c r="AM158">
        <f t="shared" si="31"/>
        <v>9.1462059577777772</v>
      </c>
      <c r="AP158" s="9"/>
      <c r="AQ158" s="22">
        <v>0.82473799999999997</v>
      </c>
      <c r="AR158" s="22">
        <v>23.3262</v>
      </c>
      <c r="AS158" s="22">
        <v>-1.16028E-2</v>
      </c>
      <c r="AT158" s="22">
        <v>148</v>
      </c>
      <c r="AU158" s="22">
        <v>0.82366899999999998</v>
      </c>
      <c r="AV158">
        <f t="shared" si="32"/>
        <v>14.324444444444444</v>
      </c>
      <c r="AW158">
        <f t="shared" si="33"/>
        <v>11.813913662222221</v>
      </c>
      <c r="AX158" s="9"/>
      <c r="AY158" s="22">
        <v>0.64529400000000003</v>
      </c>
      <c r="AZ158" s="22">
        <v>26.682099999999998</v>
      </c>
      <c r="BA158" s="22">
        <v>-1.14349E-2</v>
      </c>
      <c r="BB158" s="22">
        <v>148</v>
      </c>
      <c r="BC158" s="22">
        <v>0.64471400000000001</v>
      </c>
      <c r="BD158">
        <f t="shared" si="34"/>
        <v>14.117160493827161</v>
      </c>
      <c r="BE158">
        <f t="shared" si="35"/>
        <v>9.1097189637037044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0.81970200000000004</v>
      </c>
      <c r="H159" s="22">
        <v>6.5218999999999996</v>
      </c>
      <c r="I159" s="22">
        <v>-1.1816399999999999E-2</v>
      </c>
      <c r="J159" s="22">
        <v>149</v>
      </c>
      <c r="K159" s="22">
        <v>0.81848100000000001</v>
      </c>
      <c r="L159">
        <f t="shared" si="24"/>
        <v>14.588148148148147</v>
      </c>
      <c r="M159">
        <f t="shared" si="25"/>
        <v>11.957934213333333</v>
      </c>
      <c r="N159" s="9"/>
      <c r="O159" s="22">
        <v>0.65032999999999996</v>
      </c>
      <c r="P159" s="22">
        <v>9.8778199999999998</v>
      </c>
      <c r="Q159" s="22">
        <v>-1.15295E-2</v>
      </c>
      <c r="R159" s="22">
        <v>149</v>
      </c>
      <c r="S159" s="22">
        <v>0.64968899999999996</v>
      </c>
      <c r="T159">
        <f t="shared" si="26"/>
        <v>14.23395061728395</v>
      </c>
      <c r="U159">
        <f t="shared" si="27"/>
        <v>9.2567651049382711</v>
      </c>
      <c r="X159" s="9"/>
      <c r="Y159" s="22">
        <v>0.81970200000000004</v>
      </c>
      <c r="Z159" s="22">
        <v>14.8841</v>
      </c>
      <c r="AA159" s="22">
        <v>-1.1743200000000001E-2</v>
      </c>
      <c r="AB159" s="22">
        <v>149</v>
      </c>
      <c r="AC159" s="22">
        <v>0.81878700000000004</v>
      </c>
      <c r="AD159">
        <f t="shared" si="28"/>
        <v>14.497777777777777</v>
      </c>
      <c r="AE159">
        <f t="shared" si="29"/>
        <v>11.88385744</v>
      </c>
      <c r="AF159" s="9"/>
      <c r="AG159" s="22">
        <v>0.65032999999999996</v>
      </c>
      <c r="AH159" s="22">
        <v>18.239999999999998</v>
      </c>
      <c r="AI159" s="22">
        <v>-1.14655E-2</v>
      </c>
      <c r="AJ159" s="22">
        <v>149</v>
      </c>
      <c r="AK159" s="22">
        <v>0.64962799999999998</v>
      </c>
      <c r="AL159">
        <f t="shared" si="30"/>
        <v>14.154938271604937</v>
      </c>
      <c r="AM159">
        <f t="shared" si="31"/>
        <v>9.2053810061728392</v>
      </c>
      <c r="AP159" s="9"/>
      <c r="AQ159" s="22">
        <v>0.81970200000000004</v>
      </c>
      <c r="AR159" s="22">
        <v>23.336300000000001</v>
      </c>
      <c r="AS159" s="22">
        <v>-1.16241E-2</v>
      </c>
      <c r="AT159" s="22">
        <v>149</v>
      </c>
      <c r="AU159" s="22">
        <v>0.81909200000000004</v>
      </c>
      <c r="AV159">
        <f t="shared" si="32"/>
        <v>14.35074074074074</v>
      </c>
      <c r="AW159">
        <f t="shared" si="33"/>
        <v>11.763330886666667</v>
      </c>
      <c r="AX159" s="9"/>
      <c r="AY159" s="22">
        <v>0.65032999999999996</v>
      </c>
      <c r="AZ159" s="22">
        <v>26.6922</v>
      </c>
      <c r="BA159" s="22">
        <v>-1.1407499999999999E-2</v>
      </c>
      <c r="BB159" s="22">
        <v>149</v>
      </c>
      <c r="BC159" s="22">
        <v>0.64975000000000005</v>
      </c>
      <c r="BD159">
        <f t="shared" si="34"/>
        <v>14.083333333333332</v>
      </c>
      <c r="BE159">
        <f t="shared" si="35"/>
        <v>9.1588141666666658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0.81466700000000003</v>
      </c>
      <c r="H160" s="22">
        <v>6.5319700000000003</v>
      </c>
      <c r="I160" s="22">
        <v>-1.18225E-2</v>
      </c>
      <c r="J160" s="22">
        <v>150</v>
      </c>
      <c r="K160" s="22">
        <v>0.81359899999999996</v>
      </c>
      <c r="L160">
        <f t="shared" si="24"/>
        <v>14.595679012345677</v>
      </c>
      <c r="M160">
        <f t="shared" si="25"/>
        <v>11.890618033950616</v>
      </c>
      <c r="N160" s="9"/>
      <c r="O160" s="22">
        <v>0.65536499999999998</v>
      </c>
      <c r="P160" s="22">
        <v>9.8878900000000005</v>
      </c>
      <c r="Q160" s="22">
        <v>-1.1511199999999999E-2</v>
      </c>
      <c r="R160" s="22">
        <v>150</v>
      </c>
      <c r="S160" s="22">
        <v>0.65472399999999997</v>
      </c>
      <c r="T160">
        <f t="shared" si="26"/>
        <v>14.211358024691357</v>
      </c>
      <c r="U160">
        <f t="shared" si="27"/>
        <v>9.3136266518518518</v>
      </c>
      <c r="X160" s="9"/>
      <c r="Y160" s="22">
        <v>0.81466700000000003</v>
      </c>
      <c r="Z160" s="22">
        <v>14.8942</v>
      </c>
      <c r="AA160" s="22">
        <v>-1.17523E-2</v>
      </c>
      <c r="AB160" s="22">
        <v>150</v>
      </c>
      <c r="AC160" s="22">
        <v>0.81359899999999996</v>
      </c>
      <c r="AD160">
        <f t="shared" si="28"/>
        <v>14.509012345679011</v>
      </c>
      <c r="AE160">
        <f t="shared" si="29"/>
        <v>11.820013560617284</v>
      </c>
      <c r="AF160" s="9"/>
      <c r="AG160" s="22">
        <v>0.65536499999999998</v>
      </c>
      <c r="AH160" s="22">
        <v>18.2501</v>
      </c>
      <c r="AI160" s="22">
        <v>-1.14532E-2</v>
      </c>
      <c r="AJ160" s="22">
        <v>150</v>
      </c>
      <c r="AK160" s="22">
        <v>0.65472399999999997</v>
      </c>
      <c r="AL160">
        <f t="shared" si="30"/>
        <v>14.139753086419754</v>
      </c>
      <c r="AM160">
        <f t="shared" si="31"/>
        <v>9.2666992814814808</v>
      </c>
      <c r="AP160" s="9"/>
      <c r="AQ160" s="22">
        <v>0.81466700000000003</v>
      </c>
      <c r="AR160" s="22">
        <v>23.346299999999999</v>
      </c>
      <c r="AS160" s="22">
        <v>-1.16364E-2</v>
      </c>
      <c r="AT160" s="22">
        <v>150</v>
      </c>
      <c r="AU160" s="22">
        <v>0.81298800000000004</v>
      </c>
      <c r="AV160">
        <f t="shared" si="32"/>
        <v>14.365925925925925</v>
      </c>
      <c r="AW160">
        <f t="shared" si="33"/>
        <v>11.703445776296297</v>
      </c>
      <c r="AX160" s="9"/>
      <c r="AY160" s="22">
        <v>0.65536499999999998</v>
      </c>
      <c r="AZ160" s="22">
        <v>26.702300000000001</v>
      </c>
      <c r="BA160" s="22">
        <v>-1.1379999999999999E-2</v>
      </c>
      <c r="BB160" s="22">
        <v>150</v>
      </c>
      <c r="BC160" s="22">
        <v>0.65478499999999995</v>
      </c>
      <c r="BD160">
        <f t="shared" si="34"/>
        <v>14.049382716049381</v>
      </c>
      <c r="BE160">
        <f t="shared" si="35"/>
        <v>9.2074737037037018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0.80963099999999999</v>
      </c>
      <c r="H161" s="22">
        <v>6.5420400000000001</v>
      </c>
      <c r="I161" s="22">
        <v>-1.18195E-2</v>
      </c>
      <c r="J161" s="22">
        <v>151</v>
      </c>
      <c r="K161" s="22">
        <v>0.80841099999999999</v>
      </c>
      <c r="L161">
        <f t="shared" si="24"/>
        <v>14.591975308641976</v>
      </c>
      <c r="M161">
        <f t="shared" si="25"/>
        <v>11.814115561111111</v>
      </c>
      <c r="N161" s="9"/>
      <c r="O161" s="22">
        <v>0.66039999999999999</v>
      </c>
      <c r="P161" s="22">
        <v>9.8979599999999994</v>
      </c>
      <c r="Q161" s="22">
        <v>-1.1495999999999999E-2</v>
      </c>
      <c r="R161" s="22">
        <v>151</v>
      </c>
      <c r="S161" s="22">
        <v>0.65976000000000001</v>
      </c>
      <c r="T161">
        <f t="shared" si="26"/>
        <v>14.19259259259259</v>
      </c>
      <c r="U161">
        <f t="shared" si="27"/>
        <v>9.3727881481481461</v>
      </c>
      <c r="X161" s="9"/>
      <c r="Y161" s="22">
        <v>0.80963099999999999</v>
      </c>
      <c r="Z161" s="22">
        <v>14.904199999999999</v>
      </c>
      <c r="AA161" s="22">
        <v>-1.17584E-2</v>
      </c>
      <c r="AB161" s="22">
        <v>151</v>
      </c>
      <c r="AC161" s="22">
        <v>0.80871599999999999</v>
      </c>
      <c r="AD161">
        <f t="shared" si="28"/>
        <v>14.516543209876543</v>
      </c>
      <c r="AE161">
        <f t="shared" si="29"/>
        <v>11.753043395555556</v>
      </c>
      <c r="AF161" s="9"/>
      <c r="AG161" s="22">
        <v>0.66039999999999999</v>
      </c>
      <c r="AH161" s="22">
        <v>18.260200000000001</v>
      </c>
      <c r="AI161" s="22">
        <v>-1.1438E-2</v>
      </c>
      <c r="AJ161" s="22">
        <v>151</v>
      </c>
      <c r="AK161" s="22">
        <v>0.65976000000000001</v>
      </c>
      <c r="AL161">
        <f t="shared" si="30"/>
        <v>14.120987654320988</v>
      </c>
      <c r="AM161">
        <f t="shared" si="31"/>
        <v>9.325500246913581</v>
      </c>
      <c r="AP161" s="9"/>
      <c r="AQ161" s="22">
        <v>0.80963099999999999</v>
      </c>
      <c r="AR161" s="22">
        <v>23.356400000000001</v>
      </c>
      <c r="AS161" s="22">
        <v>-1.16516E-2</v>
      </c>
      <c r="AT161" s="22">
        <v>151</v>
      </c>
      <c r="AU161" s="22">
        <v>0.80871599999999999</v>
      </c>
      <c r="AV161">
        <f t="shared" si="32"/>
        <v>14.384691358024689</v>
      </c>
      <c r="AW161">
        <f t="shared" si="33"/>
        <v>11.646292048888887</v>
      </c>
      <c r="AX161" s="9"/>
      <c r="AY161" s="22">
        <v>0.66039999999999999</v>
      </c>
      <c r="AZ161" s="22">
        <v>26.712299999999999</v>
      </c>
      <c r="BA161" s="22">
        <v>-1.13647E-2</v>
      </c>
      <c r="BB161" s="22">
        <v>151</v>
      </c>
      <c r="BC161" s="22">
        <v>0.65972900000000001</v>
      </c>
      <c r="BD161">
        <f t="shared" si="34"/>
        <v>14.030493827160493</v>
      </c>
      <c r="BE161">
        <f t="shared" si="35"/>
        <v>9.2657381234567886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0.80459599999999998</v>
      </c>
      <c r="H162" s="22">
        <v>6.5521099999999999</v>
      </c>
      <c r="I162" s="22">
        <v>-1.18256E-2</v>
      </c>
      <c r="J162" s="22">
        <v>152</v>
      </c>
      <c r="K162" s="22">
        <v>0.80413800000000002</v>
      </c>
      <c r="L162">
        <f t="shared" si="24"/>
        <v>14.599506172839504</v>
      </c>
      <c r="M162">
        <f t="shared" si="25"/>
        <v>11.746704268641974</v>
      </c>
      <c r="N162" s="9"/>
      <c r="O162" s="22">
        <v>0.66543600000000003</v>
      </c>
      <c r="P162" s="22">
        <v>9.9080300000000001</v>
      </c>
      <c r="Q162" s="22">
        <v>-1.14807E-2</v>
      </c>
      <c r="R162" s="22">
        <v>152</v>
      </c>
      <c r="S162" s="22">
        <v>0.66473400000000005</v>
      </c>
      <c r="T162">
        <f t="shared" si="26"/>
        <v>14.173703703703703</v>
      </c>
      <c r="U162">
        <f t="shared" si="27"/>
        <v>9.4316926977777769</v>
      </c>
      <c r="X162" s="9"/>
      <c r="Y162" s="22">
        <v>0.80459599999999998</v>
      </c>
      <c r="Z162" s="22">
        <v>14.914300000000001</v>
      </c>
      <c r="AA162" s="22">
        <v>-1.17584E-2</v>
      </c>
      <c r="AB162" s="22">
        <v>152</v>
      </c>
      <c r="AC162" s="22">
        <v>0.80383300000000002</v>
      </c>
      <c r="AD162">
        <f t="shared" si="28"/>
        <v>14.516543209876543</v>
      </c>
      <c r="AE162">
        <f t="shared" si="29"/>
        <v>11.679952600493827</v>
      </c>
      <c r="AF162" s="9"/>
      <c r="AG162" s="22">
        <v>0.66543600000000003</v>
      </c>
      <c r="AH162" s="22">
        <v>18.270199999999999</v>
      </c>
      <c r="AI162" s="22">
        <v>-1.1422699999999999E-2</v>
      </c>
      <c r="AJ162" s="22">
        <v>152</v>
      </c>
      <c r="AK162" s="22">
        <v>0.664825</v>
      </c>
      <c r="AL162">
        <f t="shared" si="30"/>
        <v>14.102098765432096</v>
      </c>
      <c r="AM162">
        <f t="shared" si="31"/>
        <v>9.3840441940740735</v>
      </c>
      <c r="AP162" s="9"/>
      <c r="AQ162" s="22">
        <v>0.80459599999999998</v>
      </c>
      <c r="AR162" s="22">
        <v>23.366499999999998</v>
      </c>
      <c r="AS162" s="22">
        <v>-1.1666899999999999E-2</v>
      </c>
      <c r="AT162" s="22">
        <v>152</v>
      </c>
      <c r="AU162" s="22">
        <v>0.80352800000000002</v>
      </c>
      <c r="AV162">
        <f t="shared" si="32"/>
        <v>14.403580246913579</v>
      </c>
      <c r="AW162">
        <f t="shared" si="33"/>
        <v>11.589063052345677</v>
      </c>
      <c r="AX162" s="9"/>
      <c r="AY162" s="22">
        <v>0.66543600000000003</v>
      </c>
      <c r="AZ162" s="22">
        <v>26.7224</v>
      </c>
      <c r="BA162" s="22">
        <v>-1.13495E-2</v>
      </c>
      <c r="BB162" s="22">
        <v>152</v>
      </c>
      <c r="BC162" s="22">
        <v>0.66479500000000002</v>
      </c>
      <c r="BD162">
        <f t="shared" si="34"/>
        <v>14.011728395061727</v>
      </c>
      <c r="BE162">
        <f t="shared" si="35"/>
        <v>9.3239084962962959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0.79956099999999997</v>
      </c>
      <c r="H163" s="22">
        <v>6.5621799999999997</v>
      </c>
      <c r="I163" s="22">
        <v>-1.18256E-2</v>
      </c>
      <c r="J163" s="22">
        <v>153</v>
      </c>
      <c r="K163" s="22">
        <v>0.79895000000000005</v>
      </c>
      <c r="L163">
        <f t="shared" si="24"/>
        <v>14.599506172839504</v>
      </c>
      <c r="M163">
        <f t="shared" si="25"/>
        <v>11.673195755061727</v>
      </c>
      <c r="N163" s="9"/>
      <c r="O163" s="22">
        <v>0.67047100000000004</v>
      </c>
      <c r="P163" s="22">
        <v>9.9181100000000004</v>
      </c>
      <c r="Q163" s="22">
        <v>-1.1462399999999999E-2</v>
      </c>
      <c r="R163" s="22">
        <v>153</v>
      </c>
      <c r="S163" s="22">
        <v>0.66986100000000004</v>
      </c>
      <c r="T163">
        <f t="shared" si="26"/>
        <v>14.15111111111111</v>
      </c>
      <c r="U163">
        <f t="shared" si="27"/>
        <v>9.4879096177777775</v>
      </c>
      <c r="X163" s="9"/>
      <c r="Y163" s="22">
        <v>0.79956099999999997</v>
      </c>
      <c r="Z163" s="22">
        <v>14.9244</v>
      </c>
      <c r="AA163" s="22">
        <v>-1.17676E-2</v>
      </c>
      <c r="AB163" s="22">
        <v>153</v>
      </c>
      <c r="AC163" s="22">
        <v>0.79834000000000005</v>
      </c>
      <c r="AD163">
        <f t="shared" si="28"/>
        <v>14.527901234567899</v>
      </c>
      <c r="AE163">
        <f t="shared" si="29"/>
        <v>11.615943239012344</v>
      </c>
      <c r="AF163" s="9"/>
      <c r="AG163" s="22">
        <v>0.67047100000000004</v>
      </c>
      <c r="AH163" s="22">
        <v>18.2803</v>
      </c>
      <c r="AI163" s="22">
        <v>-1.14044E-2</v>
      </c>
      <c r="AJ163" s="22">
        <v>153</v>
      </c>
      <c r="AK163" s="22">
        <v>0.66986100000000004</v>
      </c>
      <c r="AL163">
        <f t="shared" si="30"/>
        <v>14.079506172839505</v>
      </c>
      <c r="AM163">
        <f t="shared" si="31"/>
        <v>9.4399005832098766</v>
      </c>
      <c r="AP163" s="9"/>
      <c r="AQ163" s="22">
        <v>0.79956099999999997</v>
      </c>
      <c r="AR163" s="22">
        <v>23.3766</v>
      </c>
      <c r="AS163" s="22">
        <v>-1.1676000000000001E-2</v>
      </c>
      <c r="AT163" s="22">
        <v>153</v>
      </c>
      <c r="AU163" s="22">
        <v>0.79864500000000005</v>
      </c>
      <c r="AV163">
        <f t="shared" si="32"/>
        <v>14.414814814814815</v>
      </c>
      <c r="AW163">
        <f t="shared" si="33"/>
        <v>11.525523748148148</v>
      </c>
      <c r="AX163" s="9"/>
      <c r="AY163" s="22">
        <v>0.67047100000000004</v>
      </c>
      <c r="AZ163" s="22">
        <v>26.732500000000002</v>
      </c>
      <c r="BA163" s="22">
        <v>-1.13373E-2</v>
      </c>
      <c r="BB163" s="22">
        <v>153</v>
      </c>
      <c r="BC163" s="22">
        <v>0.66976899999999995</v>
      </c>
      <c r="BD163">
        <f t="shared" si="34"/>
        <v>13.996666666666666</v>
      </c>
      <c r="BE163">
        <f t="shared" si="35"/>
        <v>9.3843590966666675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0.79452500000000004</v>
      </c>
      <c r="H164" s="22">
        <v>6.5722500000000004</v>
      </c>
      <c r="I164" s="22">
        <v>-1.1837800000000001E-2</v>
      </c>
      <c r="J164" s="22">
        <v>154</v>
      </c>
      <c r="K164" s="22">
        <v>0.79376199999999997</v>
      </c>
      <c r="L164">
        <f t="shared" si="24"/>
        <v>14.614567901234569</v>
      </c>
      <c r="M164">
        <f t="shared" si="25"/>
        <v>11.611639561728396</v>
      </c>
      <c r="N164" s="9"/>
      <c r="O164" s="22">
        <v>0.67550699999999997</v>
      </c>
      <c r="P164" s="22">
        <v>9.9281799999999993</v>
      </c>
      <c r="Q164" s="22">
        <v>-1.1450200000000001E-2</v>
      </c>
      <c r="R164" s="22">
        <v>154</v>
      </c>
      <c r="S164" s="22">
        <v>0.67489600000000005</v>
      </c>
      <c r="T164">
        <f t="shared" si="26"/>
        <v>14.136049382716049</v>
      </c>
      <c r="U164">
        <f t="shared" si="27"/>
        <v>9.5490003103703689</v>
      </c>
      <c r="X164" s="9"/>
      <c r="Y164" s="22">
        <v>0.79452500000000004</v>
      </c>
      <c r="Z164" s="22">
        <v>14.9345</v>
      </c>
      <c r="AA164" s="22">
        <v>-1.17737E-2</v>
      </c>
      <c r="AB164" s="22">
        <v>154</v>
      </c>
      <c r="AC164" s="22">
        <v>0.79315199999999997</v>
      </c>
      <c r="AD164">
        <f t="shared" si="28"/>
        <v>14.535432098765432</v>
      </c>
      <c r="AE164">
        <f t="shared" si="29"/>
        <v>11.548764188271605</v>
      </c>
      <c r="AF164" s="9"/>
      <c r="AG164" s="22">
        <v>0.67550699999999997</v>
      </c>
      <c r="AH164" s="22">
        <v>18.290400000000002</v>
      </c>
      <c r="AI164" s="22">
        <v>-1.13861E-2</v>
      </c>
      <c r="AJ164" s="22">
        <v>154</v>
      </c>
      <c r="AK164" s="22">
        <v>0.67489600000000005</v>
      </c>
      <c r="AL164">
        <f t="shared" si="30"/>
        <v>14.056913580246912</v>
      </c>
      <c r="AM164">
        <f t="shared" si="31"/>
        <v>9.4955435218518502</v>
      </c>
      <c r="AP164" s="9"/>
      <c r="AQ164" s="22">
        <v>0.79452500000000004</v>
      </c>
      <c r="AR164" s="22">
        <v>23.386600000000001</v>
      </c>
      <c r="AS164" s="22">
        <v>-1.16852E-2</v>
      </c>
      <c r="AT164" s="22">
        <v>154</v>
      </c>
      <c r="AU164" s="22">
        <v>0.79406699999999997</v>
      </c>
      <c r="AV164">
        <f t="shared" si="32"/>
        <v>14.426172839506172</v>
      </c>
      <c r="AW164">
        <f t="shared" si="33"/>
        <v>11.461954975308641</v>
      </c>
      <c r="AX164" s="9"/>
      <c r="AY164" s="22">
        <v>0.67550699999999997</v>
      </c>
      <c r="AZ164" s="22">
        <v>26.7425</v>
      </c>
      <c r="BA164" s="22">
        <v>-1.1318999999999999E-2</v>
      </c>
      <c r="BB164" s="22">
        <v>154</v>
      </c>
      <c r="BC164" s="22">
        <v>0.67489600000000005</v>
      </c>
      <c r="BD164">
        <f t="shared" si="34"/>
        <v>13.974074074074073</v>
      </c>
      <c r="BE164">
        <f t="shared" si="35"/>
        <v>9.4395848555555553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0.78949000000000003</v>
      </c>
      <c r="H165" s="22">
        <v>6.5823200000000002</v>
      </c>
      <c r="I165" s="22">
        <v>-1.1853000000000001E-2</v>
      </c>
      <c r="J165" s="22">
        <v>155</v>
      </c>
      <c r="K165" s="22">
        <v>0.788574</v>
      </c>
      <c r="L165">
        <f t="shared" si="24"/>
        <v>14.633333333333333</v>
      </c>
      <c r="M165">
        <f t="shared" si="25"/>
        <v>11.552870333333333</v>
      </c>
      <c r="N165" s="9"/>
      <c r="O165" s="22">
        <v>0.68054199999999998</v>
      </c>
      <c r="P165" s="22">
        <v>9.93825</v>
      </c>
      <c r="Q165" s="22">
        <v>-1.14349E-2</v>
      </c>
      <c r="R165" s="22">
        <v>155</v>
      </c>
      <c r="S165" s="22">
        <v>0.67990099999999998</v>
      </c>
      <c r="T165">
        <f t="shared" si="26"/>
        <v>14.117160493827161</v>
      </c>
      <c r="U165">
        <f t="shared" si="27"/>
        <v>9.6073206367901225</v>
      </c>
      <c r="X165" s="9"/>
      <c r="Y165" s="22">
        <v>0.78949000000000003</v>
      </c>
      <c r="Z165" s="22">
        <v>14.9445</v>
      </c>
      <c r="AA165" s="22">
        <v>-1.1770600000000001E-2</v>
      </c>
      <c r="AB165" s="22">
        <v>155</v>
      </c>
      <c r="AC165" s="22">
        <v>0.788269</v>
      </c>
      <c r="AD165">
        <f t="shared" si="28"/>
        <v>14.531604938271604</v>
      </c>
      <c r="AE165">
        <f t="shared" si="29"/>
        <v>11.472556782716049</v>
      </c>
      <c r="AF165" s="9"/>
      <c r="AG165" s="22">
        <v>0.68054199999999998</v>
      </c>
      <c r="AH165" s="22">
        <v>18.3004</v>
      </c>
      <c r="AI165" s="22">
        <v>-1.13647E-2</v>
      </c>
      <c r="AJ165" s="22">
        <v>155</v>
      </c>
      <c r="AK165" s="22">
        <v>0.67990099999999998</v>
      </c>
      <c r="AL165">
        <f t="shared" si="30"/>
        <v>14.030493827160493</v>
      </c>
      <c r="AM165">
        <f t="shared" si="31"/>
        <v>9.5483403301234553</v>
      </c>
      <c r="AP165" s="9"/>
      <c r="AQ165" s="22">
        <v>0.78949000000000003</v>
      </c>
      <c r="AR165" s="22">
        <v>23.396699999999999</v>
      </c>
      <c r="AS165" s="22">
        <v>-1.16913E-2</v>
      </c>
      <c r="AT165" s="22">
        <v>155</v>
      </c>
      <c r="AU165" s="22">
        <v>0.787659</v>
      </c>
      <c r="AV165">
        <f t="shared" si="32"/>
        <v>14.433703703703703</v>
      </c>
      <c r="AW165">
        <f t="shared" si="33"/>
        <v>11.395264737037037</v>
      </c>
      <c r="AX165" s="9"/>
      <c r="AY165" s="22">
        <v>0.68054199999999998</v>
      </c>
      <c r="AZ165" s="22">
        <v>26.752600000000001</v>
      </c>
      <c r="BA165" s="22">
        <v>-1.13007E-2</v>
      </c>
      <c r="BB165" s="22">
        <v>155</v>
      </c>
      <c r="BC165" s="22">
        <v>0.67990099999999998</v>
      </c>
      <c r="BD165">
        <f t="shared" si="34"/>
        <v>13.951481481481482</v>
      </c>
      <c r="BE165">
        <f t="shared" si="35"/>
        <v>9.4945691103703709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0.78445399999999998</v>
      </c>
      <c r="H166" s="22">
        <v>6.5923999999999996</v>
      </c>
      <c r="I166" s="22">
        <v>-1.1865199999999999E-2</v>
      </c>
      <c r="J166" s="22">
        <v>156</v>
      </c>
      <c r="K166" s="22">
        <v>0.78399700000000005</v>
      </c>
      <c r="L166">
        <f t="shared" si="24"/>
        <v>14.648395061728394</v>
      </c>
      <c r="M166">
        <f t="shared" si="25"/>
        <v>11.490992099753084</v>
      </c>
      <c r="N166" s="9"/>
      <c r="O166" s="22">
        <v>0.68557699999999999</v>
      </c>
      <c r="P166" s="22">
        <v>9.9483200000000007</v>
      </c>
      <c r="Q166" s="22">
        <v>-1.14197E-2</v>
      </c>
      <c r="R166" s="22">
        <v>156</v>
      </c>
      <c r="S166" s="22">
        <v>0.68490600000000001</v>
      </c>
      <c r="T166">
        <f t="shared" si="26"/>
        <v>14.098395061728393</v>
      </c>
      <c r="U166">
        <f t="shared" si="27"/>
        <v>9.6655353912345667</v>
      </c>
      <c r="X166" s="9"/>
      <c r="Y166" s="22">
        <v>0.78445399999999998</v>
      </c>
      <c r="Z166" s="22">
        <v>14.954599999999999</v>
      </c>
      <c r="AA166" s="22">
        <v>-1.17828E-2</v>
      </c>
      <c r="AB166" s="22">
        <v>156</v>
      </c>
      <c r="AC166" s="22">
        <v>0.78369100000000003</v>
      </c>
      <c r="AD166">
        <f t="shared" si="28"/>
        <v>14.546666666666665</v>
      </c>
      <c r="AE166">
        <f t="shared" si="29"/>
        <v>11.411190853333332</v>
      </c>
      <c r="AF166" s="9"/>
      <c r="AG166" s="22">
        <v>0.68557699999999999</v>
      </c>
      <c r="AH166" s="22">
        <v>18.310500000000001</v>
      </c>
      <c r="AI166" s="22">
        <v>-1.13434E-2</v>
      </c>
      <c r="AJ166" s="22">
        <v>156</v>
      </c>
      <c r="AK166" s="22">
        <v>0.68490600000000001</v>
      </c>
      <c r="AL166">
        <f t="shared" si="30"/>
        <v>14.004197530864197</v>
      </c>
      <c r="AM166">
        <f t="shared" si="31"/>
        <v>9.600955730617283</v>
      </c>
      <c r="AP166" s="9"/>
      <c r="AQ166" s="22">
        <v>0.78445399999999998</v>
      </c>
      <c r="AR166" s="22">
        <v>23.4068</v>
      </c>
      <c r="AS166" s="22">
        <v>-1.16974E-2</v>
      </c>
      <c r="AT166" s="22">
        <v>156</v>
      </c>
      <c r="AU166" s="22">
        <v>0.78399700000000005</v>
      </c>
      <c r="AV166">
        <f t="shared" si="32"/>
        <v>14.441234567901233</v>
      </c>
      <c r="AW166">
        <f t="shared" si="33"/>
        <v>11.328484221728393</v>
      </c>
      <c r="AX166" s="9"/>
      <c r="AY166" s="22">
        <v>0.68557699999999999</v>
      </c>
      <c r="AZ166" s="22">
        <v>26.762699999999999</v>
      </c>
      <c r="BA166" s="22">
        <v>-1.12823E-2</v>
      </c>
      <c r="BB166" s="22">
        <v>156</v>
      </c>
      <c r="BC166" s="22">
        <v>0.684998</v>
      </c>
      <c r="BD166">
        <f t="shared" si="34"/>
        <v>13.928765432098766</v>
      </c>
      <c r="BE166">
        <f t="shared" si="35"/>
        <v>9.5492412186419759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0.77941899999999997</v>
      </c>
      <c r="H167" s="22">
        <v>6.6024700000000003</v>
      </c>
      <c r="I167" s="22">
        <v>-1.18774E-2</v>
      </c>
      <c r="J167" s="22">
        <v>157</v>
      </c>
      <c r="K167" s="22">
        <v>0.77850299999999995</v>
      </c>
      <c r="L167">
        <f t="shared" si="24"/>
        <v>14.663456790123456</v>
      </c>
      <c r="M167">
        <f t="shared" si="25"/>
        <v>11.428976827901234</v>
      </c>
      <c r="N167" s="9"/>
      <c r="O167" s="22">
        <v>0.69061300000000003</v>
      </c>
      <c r="P167" s="22">
        <v>9.9583899999999996</v>
      </c>
      <c r="Q167" s="22">
        <v>-1.1401400000000001E-2</v>
      </c>
      <c r="R167" s="22">
        <v>157</v>
      </c>
      <c r="S167" s="22">
        <v>0.690002</v>
      </c>
      <c r="T167">
        <f t="shared" si="26"/>
        <v>14.075802469135803</v>
      </c>
      <c r="U167">
        <f t="shared" si="27"/>
        <v>9.7209321706172851</v>
      </c>
      <c r="X167" s="9"/>
      <c r="Y167" s="22">
        <v>0.77941899999999997</v>
      </c>
      <c r="Z167" s="22">
        <v>14.964700000000001</v>
      </c>
      <c r="AA167" s="22">
        <v>-1.1798100000000001E-2</v>
      </c>
      <c r="AB167" s="22">
        <v>157</v>
      </c>
      <c r="AC167" s="22">
        <v>0.77880899999999997</v>
      </c>
      <c r="AD167">
        <f t="shared" si="28"/>
        <v>14.565555555555555</v>
      </c>
      <c r="AE167">
        <f t="shared" si="29"/>
        <v>11.352670745555555</v>
      </c>
      <c r="AF167" s="9"/>
      <c r="AG167" s="22">
        <v>0.69061300000000003</v>
      </c>
      <c r="AH167" s="22">
        <v>18.320599999999999</v>
      </c>
      <c r="AI167" s="22">
        <v>-1.1325099999999999E-2</v>
      </c>
      <c r="AJ167" s="22">
        <v>157</v>
      </c>
      <c r="AK167" s="22">
        <v>0.68994100000000003</v>
      </c>
      <c r="AL167">
        <f t="shared" si="30"/>
        <v>13.981604938271603</v>
      </c>
      <c r="AM167">
        <f t="shared" si="31"/>
        <v>9.6558781312345676</v>
      </c>
      <c r="AP167" s="9"/>
      <c r="AQ167" s="22">
        <v>0.77941899999999997</v>
      </c>
      <c r="AR167" s="22">
        <v>23.416799999999999</v>
      </c>
      <c r="AS167" s="22">
        <v>-1.17004E-2</v>
      </c>
      <c r="AT167" s="22">
        <v>157</v>
      </c>
      <c r="AU167" s="22">
        <v>0.77758799999999995</v>
      </c>
      <c r="AV167">
        <f t="shared" si="32"/>
        <v>14.444938271604938</v>
      </c>
      <c r="AW167">
        <f t="shared" si="33"/>
        <v>11.258659342716049</v>
      </c>
      <c r="AX167" s="9"/>
      <c r="AY167" s="22">
        <v>0.69061300000000003</v>
      </c>
      <c r="AZ167" s="22">
        <v>26.7728</v>
      </c>
      <c r="BA167" s="22">
        <v>-1.12671E-2</v>
      </c>
      <c r="BB167" s="22">
        <v>157</v>
      </c>
      <c r="BC167" s="22">
        <v>0.690002</v>
      </c>
      <c r="BD167">
        <f t="shared" si="34"/>
        <v>13.909999999999998</v>
      </c>
      <c r="BE167">
        <f t="shared" si="35"/>
        <v>9.6064268300000002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0.77438399999999996</v>
      </c>
      <c r="H168" s="22">
        <v>6.6125400000000001</v>
      </c>
      <c r="I168" s="22">
        <v>-1.1886600000000001E-2</v>
      </c>
      <c r="J168" s="22">
        <v>158</v>
      </c>
      <c r="K168" s="22">
        <v>0.773621</v>
      </c>
      <c r="L168">
        <f t="shared" si="24"/>
        <v>14.674814814814814</v>
      </c>
      <c r="M168">
        <f t="shared" si="25"/>
        <v>11.363941795555554</v>
      </c>
      <c r="N168" s="9"/>
      <c r="O168" s="22">
        <v>0.69564800000000004</v>
      </c>
      <c r="P168" s="22">
        <v>9.9684600000000003</v>
      </c>
      <c r="Q168" s="22">
        <v>-1.13861E-2</v>
      </c>
      <c r="R168" s="22">
        <v>158</v>
      </c>
      <c r="S168" s="22">
        <v>0.69500700000000004</v>
      </c>
      <c r="T168">
        <f t="shared" si="26"/>
        <v>14.056913580246912</v>
      </c>
      <c r="U168">
        <f t="shared" si="27"/>
        <v>9.778663818271605</v>
      </c>
      <c r="X168" s="9"/>
      <c r="Y168" s="22">
        <v>0.77438399999999996</v>
      </c>
      <c r="Z168" s="22">
        <v>14.9747</v>
      </c>
      <c r="AA168" s="22">
        <v>-1.18195E-2</v>
      </c>
      <c r="AB168" s="22">
        <v>158</v>
      </c>
      <c r="AC168" s="22">
        <v>0.77300999999999997</v>
      </c>
      <c r="AD168">
        <f t="shared" si="28"/>
        <v>14.591975308641976</v>
      </c>
      <c r="AE168">
        <f t="shared" si="29"/>
        <v>11.299792207407407</v>
      </c>
      <c r="AF168" s="9"/>
      <c r="AG168" s="22">
        <v>0.69564800000000004</v>
      </c>
      <c r="AH168" s="22">
        <v>18.3307</v>
      </c>
      <c r="AI168" s="22">
        <v>-1.13098E-2</v>
      </c>
      <c r="AJ168" s="22">
        <v>158</v>
      </c>
      <c r="AK168" s="22">
        <v>0.69503800000000004</v>
      </c>
      <c r="AL168">
        <f t="shared" si="30"/>
        <v>13.962716049382715</v>
      </c>
      <c r="AM168">
        <f t="shared" si="31"/>
        <v>9.7131354943209871</v>
      </c>
      <c r="AP168" s="9"/>
      <c r="AQ168" s="22">
        <v>0.77438399999999996</v>
      </c>
      <c r="AR168" s="22">
        <v>23.4269</v>
      </c>
      <c r="AS168" s="22">
        <v>-1.17126E-2</v>
      </c>
      <c r="AT168" s="22">
        <v>158</v>
      </c>
      <c r="AU168" s="22">
        <v>0.773621</v>
      </c>
      <c r="AV168">
        <f t="shared" si="32"/>
        <v>14.459999999999999</v>
      </c>
      <c r="AW168">
        <f t="shared" si="33"/>
        <v>11.197592639999998</v>
      </c>
      <c r="AX168" s="9"/>
      <c r="AY168" s="22">
        <v>0.69564800000000004</v>
      </c>
      <c r="AZ168" s="22">
        <v>26.782800000000002</v>
      </c>
      <c r="BA168" s="22">
        <v>-1.12579E-2</v>
      </c>
      <c r="BB168" s="22">
        <v>158</v>
      </c>
      <c r="BC168" s="22">
        <v>0.69500700000000004</v>
      </c>
      <c r="BD168">
        <f t="shared" si="34"/>
        <v>13.898641975308641</v>
      </c>
      <c r="BE168">
        <f t="shared" si="35"/>
        <v>9.6685624928395058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0.76934800000000003</v>
      </c>
      <c r="H169" s="22">
        <v>6.6226099999999999</v>
      </c>
      <c r="I169" s="22">
        <v>-1.19019E-2</v>
      </c>
      <c r="J169" s="22">
        <v>159</v>
      </c>
      <c r="K169" s="22">
        <v>0.76843300000000003</v>
      </c>
      <c r="L169">
        <f t="shared" si="24"/>
        <v>14.693703703703703</v>
      </c>
      <c r="M169">
        <f t="shared" si="25"/>
        <v>11.304571557037036</v>
      </c>
      <c r="N169" s="9"/>
      <c r="O169" s="22">
        <v>0.70068399999999997</v>
      </c>
      <c r="P169" s="22">
        <v>9.9785299999999992</v>
      </c>
      <c r="Q169" s="22">
        <v>-1.1373899999999999E-2</v>
      </c>
      <c r="R169" s="22">
        <v>159</v>
      </c>
      <c r="S169" s="22">
        <v>0.70001199999999997</v>
      </c>
      <c r="T169">
        <f t="shared" si="26"/>
        <v>14.041851851851851</v>
      </c>
      <c r="U169">
        <f t="shared" si="27"/>
        <v>9.8389009229629618</v>
      </c>
      <c r="X169" s="9"/>
      <c r="Y169" s="22">
        <v>0.76934800000000003</v>
      </c>
      <c r="Z169" s="22">
        <v>14.9848</v>
      </c>
      <c r="AA169" s="22">
        <v>-1.1831700000000001E-2</v>
      </c>
      <c r="AB169" s="22">
        <v>159</v>
      </c>
      <c r="AC169" s="22">
        <v>0.76873800000000003</v>
      </c>
      <c r="AD169">
        <f t="shared" si="28"/>
        <v>14.607037037037037</v>
      </c>
      <c r="AE169">
        <f t="shared" si="29"/>
        <v>11.237894730370371</v>
      </c>
      <c r="AF169" s="9"/>
      <c r="AG169" s="22">
        <v>0.70068399999999997</v>
      </c>
      <c r="AH169" s="22">
        <v>18.340699999999998</v>
      </c>
      <c r="AI169" s="22">
        <v>-1.12946E-2</v>
      </c>
      <c r="AJ169" s="22">
        <v>159</v>
      </c>
      <c r="AK169" s="22">
        <v>0.70004299999999997</v>
      </c>
      <c r="AL169">
        <f t="shared" si="30"/>
        <v>13.943950617283949</v>
      </c>
      <c r="AM169">
        <f t="shared" si="31"/>
        <v>9.7703030943209868</v>
      </c>
      <c r="AP169" s="9"/>
      <c r="AQ169" s="22">
        <v>0.76934800000000003</v>
      </c>
      <c r="AR169" s="22">
        <v>23.437000000000001</v>
      </c>
      <c r="AS169" s="22">
        <v>-1.1727899999999999E-2</v>
      </c>
      <c r="AT169" s="22">
        <v>159</v>
      </c>
      <c r="AU169" s="22">
        <v>0.76873800000000003</v>
      </c>
      <c r="AV169">
        <f t="shared" si="32"/>
        <v>14.478888888888887</v>
      </c>
      <c r="AW169">
        <f t="shared" si="33"/>
        <v>11.139304208888888</v>
      </c>
      <c r="AX169" s="9"/>
      <c r="AY169" s="22">
        <v>0.70068399999999997</v>
      </c>
      <c r="AZ169" s="22">
        <v>26.792899999999999</v>
      </c>
      <c r="BA169" s="22">
        <v>-1.1239600000000001E-2</v>
      </c>
      <c r="BB169" s="22">
        <v>159</v>
      </c>
      <c r="BC169" s="22">
        <v>0.70001199999999997</v>
      </c>
      <c r="BD169">
        <f t="shared" si="34"/>
        <v>13.876049382716049</v>
      </c>
      <c r="BE169">
        <f t="shared" si="35"/>
        <v>9.7227257856790121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0.76431300000000002</v>
      </c>
      <c r="H170" s="22">
        <v>6.6326799999999997</v>
      </c>
      <c r="I170" s="22">
        <v>-1.1911E-2</v>
      </c>
      <c r="J170" s="22">
        <v>160</v>
      </c>
      <c r="K170" s="22">
        <v>0.76324499999999995</v>
      </c>
      <c r="L170">
        <f t="shared" si="24"/>
        <v>14.704938271604938</v>
      </c>
      <c r="M170">
        <f t="shared" si="25"/>
        <v>11.239175485185186</v>
      </c>
      <c r="N170" s="9"/>
      <c r="O170" s="22">
        <v>0.70571899999999999</v>
      </c>
      <c r="P170" s="22">
        <v>9.9885999999999999</v>
      </c>
      <c r="Q170" s="22">
        <v>-1.13708E-2</v>
      </c>
      <c r="R170" s="22">
        <v>160</v>
      </c>
      <c r="S170" s="22">
        <v>0.70513899999999996</v>
      </c>
      <c r="T170">
        <f t="shared" si="26"/>
        <v>14.038024691358025</v>
      </c>
      <c r="U170">
        <f t="shared" si="27"/>
        <v>9.9069007471604937</v>
      </c>
      <c r="X170" s="9"/>
      <c r="Y170" s="22">
        <v>0.76431300000000002</v>
      </c>
      <c r="Z170" s="22">
        <v>14.994899999999999</v>
      </c>
      <c r="AA170" s="22">
        <v>-1.18347E-2</v>
      </c>
      <c r="AB170" s="22">
        <v>160</v>
      </c>
      <c r="AC170" s="22">
        <v>0.76324499999999995</v>
      </c>
      <c r="AD170">
        <f t="shared" si="28"/>
        <v>14.61074074074074</v>
      </c>
      <c r="AE170">
        <f t="shared" si="29"/>
        <v>11.167179087777777</v>
      </c>
      <c r="AF170" s="9"/>
      <c r="AG170" s="22">
        <v>0.70571899999999999</v>
      </c>
      <c r="AH170" s="22">
        <v>18.3508</v>
      </c>
      <c r="AI170" s="22">
        <v>-1.12823E-2</v>
      </c>
      <c r="AJ170" s="22">
        <v>160</v>
      </c>
      <c r="AK170" s="22">
        <v>0.70513899999999996</v>
      </c>
      <c r="AL170">
        <f t="shared" si="30"/>
        <v>13.928765432098766</v>
      </c>
      <c r="AM170">
        <f t="shared" si="31"/>
        <v>9.8297944119753087</v>
      </c>
      <c r="AP170" s="9"/>
      <c r="AQ170" s="22">
        <v>0.76431300000000002</v>
      </c>
      <c r="AR170" s="22">
        <v>23.447099999999999</v>
      </c>
      <c r="AS170" s="22">
        <v>-1.17523E-2</v>
      </c>
      <c r="AT170" s="22">
        <v>160</v>
      </c>
      <c r="AU170" s="22">
        <v>0.76354999999999995</v>
      </c>
      <c r="AV170">
        <f t="shared" si="32"/>
        <v>14.509012345679011</v>
      </c>
      <c r="AW170">
        <f t="shared" si="33"/>
        <v>11.089426752962963</v>
      </c>
      <c r="AX170" s="9"/>
      <c r="AY170" s="22">
        <v>0.70571899999999999</v>
      </c>
      <c r="AZ170" s="22">
        <v>26.803000000000001</v>
      </c>
      <c r="BA170" s="22">
        <v>-1.1224400000000001E-2</v>
      </c>
      <c r="BB170" s="22">
        <v>160</v>
      </c>
      <c r="BC170" s="22">
        <v>0.70510899999999999</v>
      </c>
      <c r="BD170">
        <f t="shared" si="34"/>
        <v>13.857283950617285</v>
      </c>
      <c r="BE170">
        <f t="shared" si="35"/>
        <v>9.779348572345679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0.75927699999999998</v>
      </c>
      <c r="H171" s="22">
        <v>6.6427500000000004</v>
      </c>
      <c r="I171" s="22">
        <v>-1.19232E-2</v>
      </c>
      <c r="J171" s="22">
        <v>161</v>
      </c>
      <c r="K171" s="22">
        <v>0.75805699999999998</v>
      </c>
      <c r="L171">
        <f t="shared" si="24"/>
        <v>14.719999999999999</v>
      </c>
      <c r="M171">
        <f t="shared" si="25"/>
        <v>11.176557439999998</v>
      </c>
      <c r="N171" s="9"/>
      <c r="O171" s="22">
        <v>0.710754</v>
      </c>
      <c r="P171" s="22">
        <v>9.9986700000000006</v>
      </c>
      <c r="Q171" s="22">
        <v>-1.13525E-2</v>
      </c>
      <c r="R171" s="22">
        <v>161</v>
      </c>
      <c r="S171" s="22">
        <v>0.71020499999999998</v>
      </c>
      <c r="T171">
        <f t="shared" si="26"/>
        <v>14.015432098765432</v>
      </c>
      <c r="U171">
        <f t="shared" si="27"/>
        <v>9.9615244259259264</v>
      </c>
      <c r="X171" s="9"/>
      <c r="Y171" s="22">
        <v>0.75927699999999998</v>
      </c>
      <c r="Z171" s="22">
        <v>15.005000000000001</v>
      </c>
      <c r="AA171" s="22">
        <v>-1.1843899999999999E-2</v>
      </c>
      <c r="AB171" s="22">
        <v>161</v>
      </c>
      <c r="AC171" s="22">
        <v>0.75897199999999998</v>
      </c>
      <c r="AD171">
        <f t="shared" si="28"/>
        <v>14.622098765432096</v>
      </c>
      <c r="AE171">
        <f t="shared" si="29"/>
        <v>11.102223284320985</v>
      </c>
      <c r="AF171" s="9"/>
      <c r="AG171" s="22">
        <v>0.710754</v>
      </c>
      <c r="AH171" s="22">
        <v>18.360900000000001</v>
      </c>
      <c r="AI171" s="22">
        <v>-1.1273200000000001E-2</v>
      </c>
      <c r="AJ171" s="22">
        <v>161</v>
      </c>
      <c r="AK171" s="22">
        <v>0.71005200000000002</v>
      </c>
      <c r="AL171">
        <f t="shared" si="30"/>
        <v>13.917530864197531</v>
      </c>
      <c r="AM171">
        <f t="shared" si="31"/>
        <v>9.891940731851852</v>
      </c>
      <c r="AP171" s="9"/>
      <c r="AQ171" s="22">
        <v>0.75927699999999998</v>
      </c>
      <c r="AR171" s="22">
        <v>23.457100000000001</v>
      </c>
      <c r="AS171" s="22">
        <v>-1.1761499999999999E-2</v>
      </c>
      <c r="AT171" s="22">
        <v>161</v>
      </c>
      <c r="AU171" s="22">
        <v>0.75805699999999998</v>
      </c>
      <c r="AV171">
        <f t="shared" si="32"/>
        <v>14.520370370370369</v>
      </c>
      <c r="AW171">
        <f t="shared" si="33"/>
        <v>11.024983253703702</v>
      </c>
      <c r="AX171" s="9"/>
      <c r="AY171" s="22">
        <v>0.710754</v>
      </c>
      <c r="AZ171" s="22">
        <v>26.812999999999999</v>
      </c>
      <c r="BA171" s="22">
        <v>-1.12091E-2</v>
      </c>
      <c r="BB171" s="22">
        <v>161</v>
      </c>
      <c r="BC171" s="22">
        <v>0.71008300000000002</v>
      </c>
      <c r="BD171">
        <f t="shared" si="34"/>
        <v>13.838395061728393</v>
      </c>
      <c r="BE171">
        <f t="shared" si="35"/>
        <v>9.8356946437037021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0.75424199999999997</v>
      </c>
      <c r="H172" s="22">
        <v>6.6528200000000002</v>
      </c>
      <c r="I172" s="22">
        <v>-1.1935400000000001E-2</v>
      </c>
      <c r="J172" s="22">
        <v>162</v>
      </c>
      <c r="K172" s="22">
        <v>0.75378400000000001</v>
      </c>
      <c r="L172">
        <f t="shared" si="24"/>
        <v>14.735061728395062</v>
      </c>
      <c r="M172">
        <f t="shared" si="25"/>
        <v>11.113802428148148</v>
      </c>
      <c r="N172" s="9"/>
      <c r="O172" s="22">
        <v>0.71579000000000004</v>
      </c>
      <c r="P172" s="22">
        <v>10.008699999999999</v>
      </c>
      <c r="Q172" s="22">
        <v>-1.1325099999999999E-2</v>
      </c>
      <c r="R172" s="22">
        <v>162</v>
      </c>
      <c r="S172" s="22">
        <v>0.71523999999999999</v>
      </c>
      <c r="T172">
        <f t="shared" si="26"/>
        <v>13.981604938271603</v>
      </c>
      <c r="U172">
        <f t="shared" si="27"/>
        <v>10.007892998765431</v>
      </c>
      <c r="X172" s="9"/>
      <c r="Y172" s="22">
        <v>0.75424199999999997</v>
      </c>
      <c r="Z172" s="22">
        <v>15.015000000000001</v>
      </c>
      <c r="AA172" s="22">
        <v>-1.1859099999999999E-2</v>
      </c>
      <c r="AB172" s="22">
        <v>162</v>
      </c>
      <c r="AC172" s="22">
        <v>0.75347900000000001</v>
      </c>
      <c r="AD172">
        <f t="shared" si="28"/>
        <v>14.640864197530862</v>
      </c>
      <c r="AE172">
        <f t="shared" si="29"/>
        <v>11.042754694074072</v>
      </c>
      <c r="AF172" s="9"/>
      <c r="AG172" s="22">
        <v>0.71579000000000004</v>
      </c>
      <c r="AH172" s="22">
        <v>18.370899999999999</v>
      </c>
      <c r="AI172" s="22">
        <v>-1.1261E-2</v>
      </c>
      <c r="AJ172" s="22">
        <v>162</v>
      </c>
      <c r="AK172" s="22">
        <v>0.71523999999999999</v>
      </c>
      <c r="AL172">
        <f t="shared" si="30"/>
        <v>13.90246913580247</v>
      </c>
      <c r="AM172">
        <f t="shared" si="31"/>
        <v>9.9512483827160505</v>
      </c>
      <c r="AP172" s="9"/>
      <c r="AQ172" s="22">
        <v>0.75424199999999997</v>
      </c>
      <c r="AR172" s="22">
        <v>23.467199999999998</v>
      </c>
      <c r="AS172" s="22">
        <v>-1.17737E-2</v>
      </c>
      <c r="AT172" s="22">
        <v>162</v>
      </c>
      <c r="AU172" s="22">
        <v>0.75347900000000001</v>
      </c>
      <c r="AV172">
        <f t="shared" si="32"/>
        <v>14.535432098765432</v>
      </c>
      <c r="AW172">
        <f t="shared" si="33"/>
        <v>10.963233377037037</v>
      </c>
      <c r="AX172" s="9"/>
      <c r="AY172" s="22">
        <v>0.71579000000000004</v>
      </c>
      <c r="AZ172" s="22">
        <v>26.8231</v>
      </c>
      <c r="BA172" s="22">
        <v>-1.11938E-2</v>
      </c>
      <c r="BB172" s="22">
        <v>162</v>
      </c>
      <c r="BC172" s="22">
        <v>0.71517900000000001</v>
      </c>
      <c r="BD172">
        <f t="shared" si="34"/>
        <v>13.819506172839505</v>
      </c>
      <c r="BE172">
        <f t="shared" si="35"/>
        <v>9.8918643234567902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0.74920699999999996</v>
      </c>
      <c r="H173" s="22">
        <v>6.66289</v>
      </c>
      <c r="I173" s="22">
        <v>-1.1947599999999999E-2</v>
      </c>
      <c r="J173" s="22">
        <v>163</v>
      </c>
      <c r="K173" s="22">
        <v>0.74850499999999998</v>
      </c>
      <c r="L173">
        <f t="shared" si="24"/>
        <v>14.750123456790122</v>
      </c>
      <c r="M173">
        <f t="shared" si="25"/>
        <v>11.050895744691356</v>
      </c>
      <c r="N173" s="9"/>
      <c r="O173" s="22">
        <v>0.72082500000000005</v>
      </c>
      <c r="P173" s="22">
        <v>10.018800000000001</v>
      </c>
      <c r="Q173" s="22">
        <v>-1.1306800000000001E-2</v>
      </c>
      <c r="R173" s="22">
        <v>163</v>
      </c>
      <c r="S173" s="22">
        <v>0.72015399999999996</v>
      </c>
      <c r="T173">
        <f t="shared" si="26"/>
        <v>13.959012345679012</v>
      </c>
      <c r="U173">
        <f t="shared" si="27"/>
        <v>10.062005074074074</v>
      </c>
      <c r="X173" s="9"/>
      <c r="Y173" s="22">
        <v>0.74920699999999996</v>
      </c>
      <c r="Z173" s="22">
        <v>15.0251</v>
      </c>
      <c r="AA173" s="22">
        <v>-1.18774E-2</v>
      </c>
      <c r="AB173" s="22">
        <v>163</v>
      </c>
      <c r="AC173" s="22">
        <v>0.74850499999999998</v>
      </c>
      <c r="AD173">
        <f t="shared" si="28"/>
        <v>14.663456790123456</v>
      </c>
      <c r="AE173">
        <f t="shared" si="29"/>
        <v>10.985964471358024</v>
      </c>
      <c r="AF173" s="9"/>
      <c r="AG173" s="22">
        <v>0.72082500000000005</v>
      </c>
      <c r="AH173" s="22">
        <v>18.381</v>
      </c>
      <c r="AI173" s="22">
        <v>-1.1239600000000001E-2</v>
      </c>
      <c r="AJ173" s="22">
        <v>163</v>
      </c>
      <c r="AK173" s="22">
        <v>0.72018400000000005</v>
      </c>
      <c r="AL173">
        <f t="shared" si="30"/>
        <v>13.876049382716049</v>
      </c>
      <c r="AM173">
        <f t="shared" si="31"/>
        <v>10.002203296296297</v>
      </c>
      <c r="AP173" s="9"/>
      <c r="AQ173" s="22">
        <v>0.74920699999999996</v>
      </c>
      <c r="AR173" s="22">
        <v>23.4773</v>
      </c>
      <c r="AS173" s="22">
        <v>-1.17859E-2</v>
      </c>
      <c r="AT173" s="22">
        <v>163</v>
      </c>
      <c r="AU173" s="22">
        <v>0.74850499999999998</v>
      </c>
      <c r="AV173">
        <f t="shared" si="32"/>
        <v>14.550493827160492</v>
      </c>
      <c r="AW173">
        <f t="shared" si="33"/>
        <v>10.90133182876543</v>
      </c>
      <c r="AX173" s="9"/>
      <c r="AY173" s="22">
        <v>0.72082500000000005</v>
      </c>
      <c r="AZ173" s="22">
        <v>26.833200000000001</v>
      </c>
      <c r="BA173" s="22">
        <v>-1.11755E-2</v>
      </c>
      <c r="BB173" s="22">
        <v>163</v>
      </c>
      <c r="BC173" s="22">
        <v>0.72015399999999996</v>
      </c>
      <c r="BD173">
        <f t="shared" si="34"/>
        <v>13.796913580246912</v>
      </c>
      <c r="BE173">
        <f t="shared" si="35"/>
        <v>9.9451602314814807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0.74417100000000003</v>
      </c>
      <c r="H174" s="22">
        <v>6.6729599999999998</v>
      </c>
      <c r="I174" s="22">
        <v>-1.1947599999999999E-2</v>
      </c>
      <c r="J174" s="22">
        <v>164</v>
      </c>
      <c r="K174" s="22">
        <v>0.74346900000000005</v>
      </c>
      <c r="L174">
        <f t="shared" si="24"/>
        <v>14.750123456790122</v>
      </c>
      <c r="M174">
        <f t="shared" si="25"/>
        <v>10.976614122962962</v>
      </c>
      <c r="N174" s="9"/>
      <c r="O174" s="22">
        <v>0.72586099999999998</v>
      </c>
      <c r="P174" s="22">
        <v>10.0289</v>
      </c>
      <c r="Q174" s="22">
        <v>-1.12976E-2</v>
      </c>
      <c r="R174" s="22">
        <v>164</v>
      </c>
      <c r="S174" s="22">
        <v>0.72521999999999998</v>
      </c>
      <c r="T174">
        <f t="shared" si="26"/>
        <v>13.947654320987654</v>
      </c>
      <c r="U174">
        <f t="shared" si="27"/>
        <v>10.124058313086419</v>
      </c>
      <c r="X174" s="9"/>
      <c r="Y174" s="22">
        <v>0.74417100000000003</v>
      </c>
      <c r="Z174" s="22">
        <v>15.0352</v>
      </c>
      <c r="AA174" s="22">
        <v>-1.18896E-2</v>
      </c>
      <c r="AB174" s="22">
        <v>164</v>
      </c>
      <c r="AC174" s="22">
        <v>0.74353000000000002</v>
      </c>
      <c r="AD174">
        <f t="shared" si="28"/>
        <v>14.678518518518517</v>
      </c>
      <c r="AE174">
        <f t="shared" si="29"/>
        <v>10.923327804444444</v>
      </c>
      <c r="AF174" s="9"/>
      <c r="AG174" s="22">
        <v>0.72586099999999998</v>
      </c>
      <c r="AH174" s="22">
        <v>18.391100000000002</v>
      </c>
      <c r="AI174" s="22">
        <v>-1.12152E-2</v>
      </c>
      <c r="AJ174" s="22">
        <v>164</v>
      </c>
      <c r="AK174" s="22">
        <v>0.72518899999999997</v>
      </c>
      <c r="AL174">
        <f t="shared" si="30"/>
        <v>13.845925925925926</v>
      </c>
      <c r="AM174">
        <f t="shared" si="31"/>
        <v>10.050217638518518</v>
      </c>
      <c r="AP174" s="9"/>
      <c r="AQ174" s="22">
        <v>0.74417100000000003</v>
      </c>
      <c r="AR174" s="22">
        <v>23.487300000000001</v>
      </c>
      <c r="AS174" s="22">
        <v>-1.18073E-2</v>
      </c>
      <c r="AT174" s="22">
        <v>164</v>
      </c>
      <c r="AU174" s="22">
        <v>0.74350000000000005</v>
      </c>
      <c r="AV174">
        <f t="shared" si="32"/>
        <v>14.576913580246911</v>
      </c>
      <c r="AW174">
        <f t="shared" si="33"/>
        <v>10.847716355925925</v>
      </c>
      <c r="AX174" s="9"/>
      <c r="AY174" s="22">
        <v>0.72586099999999998</v>
      </c>
      <c r="AZ174" s="22">
        <v>26.843299999999999</v>
      </c>
      <c r="BA174" s="22">
        <v>-1.11542E-2</v>
      </c>
      <c r="BB174" s="22">
        <v>164</v>
      </c>
      <c r="BC174" s="22">
        <v>0.72524999999999995</v>
      </c>
      <c r="BD174">
        <f t="shared" si="34"/>
        <v>13.770617283950616</v>
      </c>
      <c r="BE174">
        <f t="shared" si="35"/>
        <v>9.9955540323456766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0.73913600000000002</v>
      </c>
      <c r="H175" s="22">
        <v>6.6830299999999996</v>
      </c>
      <c r="I175" s="22">
        <v>-1.19507E-2</v>
      </c>
      <c r="J175" s="22">
        <v>165</v>
      </c>
      <c r="K175" s="22">
        <v>0.73840300000000003</v>
      </c>
      <c r="L175">
        <f t="shared" si="24"/>
        <v>14.75395061728395</v>
      </c>
      <c r="M175">
        <f t="shared" si="25"/>
        <v>10.905176043456789</v>
      </c>
      <c r="N175" s="9"/>
      <c r="O175" s="22">
        <v>0.73089599999999999</v>
      </c>
      <c r="P175" s="22">
        <v>10.039</v>
      </c>
      <c r="Q175" s="22">
        <v>-1.1291499999999999E-2</v>
      </c>
      <c r="R175" s="22">
        <v>165</v>
      </c>
      <c r="S175" s="22">
        <v>0.73025499999999999</v>
      </c>
      <c r="T175">
        <f t="shared" si="26"/>
        <v>13.940123456790122</v>
      </c>
      <c r="U175">
        <f t="shared" si="27"/>
        <v>10.188780474074074</v>
      </c>
      <c r="X175" s="9"/>
      <c r="Y175" s="22">
        <v>0.73913600000000002</v>
      </c>
      <c r="Z175" s="22">
        <v>15.045199999999999</v>
      </c>
      <c r="AA175" s="22">
        <v>-1.19019E-2</v>
      </c>
      <c r="AB175" s="22">
        <v>165</v>
      </c>
      <c r="AC175" s="22">
        <v>0.73846400000000001</v>
      </c>
      <c r="AD175">
        <f t="shared" si="28"/>
        <v>14.693703703703703</v>
      </c>
      <c r="AE175">
        <f t="shared" si="29"/>
        <v>10.86064538074074</v>
      </c>
      <c r="AF175" s="9"/>
      <c r="AG175" s="22">
        <v>0.73089599999999999</v>
      </c>
      <c r="AH175" s="22">
        <v>18.401199999999999</v>
      </c>
      <c r="AI175" s="22">
        <v>-1.12091E-2</v>
      </c>
      <c r="AJ175" s="22">
        <v>165</v>
      </c>
      <c r="AK175" s="22">
        <v>0.73028599999999999</v>
      </c>
      <c r="AL175">
        <f t="shared" si="30"/>
        <v>13.838395061728393</v>
      </c>
      <c r="AM175">
        <f t="shared" si="31"/>
        <v>10.114427597037036</v>
      </c>
      <c r="AP175" s="9"/>
      <c r="AQ175" s="22">
        <v>0.73913600000000002</v>
      </c>
      <c r="AR175" s="22">
        <v>23.497399999999999</v>
      </c>
      <c r="AS175" s="22">
        <v>-1.18225E-2</v>
      </c>
      <c r="AT175" s="22">
        <v>165</v>
      </c>
      <c r="AU175" s="22">
        <v>0.73846400000000001</v>
      </c>
      <c r="AV175">
        <f t="shared" si="32"/>
        <v>14.595679012345677</v>
      </c>
      <c r="AW175">
        <f t="shared" si="33"/>
        <v>10.788191802469134</v>
      </c>
      <c r="AX175" s="9"/>
      <c r="AY175" s="22">
        <v>0.73089599999999999</v>
      </c>
      <c r="AZ175" s="22">
        <v>26.853300000000001</v>
      </c>
      <c r="BA175" s="22">
        <v>-1.11389E-2</v>
      </c>
      <c r="BB175" s="22">
        <v>165</v>
      </c>
      <c r="BC175" s="22">
        <v>0.73028599999999999</v>
      </c>
      <c r="BD175">
        <f t="shared" si="34"/>
        <v>13.751728395061727</v>
      </c>
      <c r="BE175">
        <f t="shared" si="35"/>
        <v>10.051083277037035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0.73409999999999997</v>
      </c>
      <c r="H176" s="22">
        <v>6.6931099999999999</v>
      </c>
      <c r="I176" s="22">
        <v>-1.1947599999999999E-2</v>
      </c>
      <c r="J176" s="22">
        <v>166</v>
      </c>
      <c r="K176" s="22">
        <v>0.73348999999999998</v>
      </c>
      <c r="L176">
        <f t="shared" si="24"/>
        <v>14.750123456790122</v>
      </c>
      <c r="M176">
        <f t="shared" si="25"/>
        <v>10.828065629629629</v>
      </c>
      <c r="N176" s="9"/>
      <c r="O176" s="22">
        <v>0.735931</v>
      </c>
      <c r="P176" s="22">
        <v>10.048999999999999</v>
      </c>
      <c r="Q176" s="22">
        <v>-1.1279300000000001E-2</v>
      </c>
      <c r="R176" s="22">
        <v>166</v>
      </c>
      <c r="S176" s="22">
        <v>0.73538199999999998</v>
      </c>
      <c r="T176">
        <f t="shared" si="26"/>
        <v>13.925061728395063</v>
      </c>
      <c r="U176">
        <f t="shared" si="27"/>
        <v>10.247884602839507</v>
      </c>
      <c r="X176" s="9"/>
      <c r="Y176" s="22">
        <v>0.73409999999999997</v>
      </c>
      <c r="Z176" s="22">
        <v>15.055300000000001</v>
      </c>
      <c r="AA176" s="22">
        <v>-1.19232E-2</v>
      </c>
      <c r="AB176" s="22">
        <v>166</v>
      </c>
      <c r="AC176" s="22">
        <v>0.73336800000000002</v>
      </c>
      <c r="AD176">
        <f t="shared" si="28"/>
        <v>14.719999999999999</v>
      </c>
      <c r="AE176">
        <f t="shared" si="29"/>
        <v>10.805952</v>
      </c>
      <c r="AF176" s="9"/>
      <c r="AG176" s="22">
        <v>0.735931</v>
      </c>
      <c r="AH176" s="22">
        <v>18.411200000000001</v>
      </c>
      <c r="AI176" s="22">
        <v>-1.1196899999999999E-2</v>
      </c>
      <c r="AJ176" s="22">
        <v>166</v>
      </c>
      <c r="AK176" s="22">
        <v>0.73526000000000002</v>
      </c>
      <c r="AL176">
        <f t="shared" si="30"/>
        <v>13.823333333333332</v>
      </c>
      <c r="AM176">
        <f t="shared" si="31"/>
        <v>10.173019523333332</v>
      </c>
      <c r="AP176" s="9"/>
      <c r="AQ176" s="22">
        <v>0.73409999999999997</v>
      </c>
      <c r="AR176" s="22">
        <v>23.5075</v>
      </c>
      <c r="AS176" s="22">
        <v>-1.18286E-2</v>
      </c>
      <c r="AT176" s="22">
        <v>166</v>
      </c>
      <c r="AU176" s="22">
        <v>0.73345899999999997</v>
      </c>
      <c r="AV176">
        <f t="shared" si="32"/>
        <v>14.603209876543209</v>
      </c>
      <c r="AW176">
        <f t="shared" si="33"/>
        <v>10.72021637037037</v>
      </c>
      <c r="AX176" s="9"/>
      <c r="AY176" s="22">
        <v>0.735931</v>
      </c>
      <c r="AZ176" s="22">
        <v>26.863399999999999</v>
      </c>
      <c r="BA176" s="22">
        <v>-1.11176E-2</v>
      </c>
      <c r="BB176" s="22">
        <v>166</v>
      </c>
      <c r="BC176" s="22">
        <v>0.735321</v>
      </c>
      <c r="BD176">
        <f t="shared" si="34"/>
        <v>13.725432098765431</v>
      </c>
      <c r="BE176">
        <f t="shared" si="35"/>
        <v>10.100970969876542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0.72906499999999996</v>
      </c>
      <c r="H177" s="22">
        <v>6.7031799999999997</v>
      </c>
      <c r="I177" s="22">
        <v>-1.19507E-2</v>
      </c>
      <c r="J177" s="22">
        <v>167</v>
      </c>
      <c r="K177" s="22">
        <v>0.72836299999999998</v>
      </c>
      <c r="L177">
        <f t="shared" si="24"/>
        <v>14.75395061728395</v>
      </c>
      <c r="M177">
        <f t="shared" si="25"/>
        <v>10.756589006790122</v>
      </c>
      <c r="N177" s="9"/>
      <c r="O177" s="22">
        <v>0.74096700000000004</v>
      </c>
      <c r="P177" s="22">
        <v>10.059100000000001</v>
      </c>
      <c r="Q177" s="22">
        <v>-1.1264E-2</v>
      </c>
      <c r="R177" s="22">
        <v>167</v>
      </c>
      <c r="S177" s="22">
        <v>0.74029500000000004</v>
      </c>
      <c r="T177">
        <f t="shared" si="26"/>
        <v>13.906172839506171</v>
      </c>
      <c r="U177">
        <f t="shared" si="27"/>
        <v>10.30401517037037</v>
      </c>
      <c r="X177" s="9"/>
      <c r="Y177" s="22">
        <v>0.72906499999999996</v>
      </c>
      <c r="Z177" s="22">
        <v>15.0654</v>
      </c>
      <c r="AA177" s="22">
        <v>-1.1935400000000001E-2</v>
      </c>
      <c r="AB177" s="22">
        <v>167</v>
      </c>
      <c r="AC177" s="22">
        <v>0.72833300000000001</v>
      </c>
      <c r="AD177">
        <f t="shared" si="28"/>
        <v>14.735061728395062</v>
      </c>
      <c r="AE177">
        <f t="shared" si="29"/>
        <v>10.742817779012345</v>
      </c>
      <c r="AF177" s="9"/>
      <c r="AG177" s="22">
        <v>0.74096700000000004</v>
      </c>
      <c r="AH177" s="22">
        <v>18.421299999999999</v>
      </c>
      <c r="AI177" s="22">
        <v>-1.11755E-2</v>
      </c>
      <c r="AJ177" s="22">
        <v>167</v>
      </c>
      <c r="AK177" s="22">
        <v>0.74035600000000001</v>
      </c>
      <c r="AL177">
        <f t="shared" si="30"/>
        <v>13.796913580246912</v>
      </c>
      <c r="AM177">
        <f t="shared" si="31"/>
        <v>10.223057664814814</v>
      </c>
      <c r="AP177" s="9"/>
      <c r="AQ177" s="22">
        <v>0.72906499999999996</v>
      </c>
      <c r="AR177" s="22">
        <v>23.517499999999998</v>
      </c>
      <c r="AS177" s="22">
        <v>-1.18408E-2</v>
      </c>
      <c r="AT177" s="22">
        <v>167</v>
      </c>
      <c r="AU177" s="22">
        <v>0.72845499999999996</v>
      </c>
      <c r="AV177">
        <f t="shared" si="32"/>
        <v>14.618271604938272</v>
      </c>
      <c r="AW177">
        <f t="shared" si="33"/>
        <v>10.65767018765432</v>
      </c>
      <c r="AX177" s="9"/>
      <c r="AY177" s="22">
        <v>0.74096700000000004</v>
      </c>
      <c r="AZ177" s="22">
        <v>26.8735</v>
      </c>
      <c r="BA177" s="22">
        <v>-1.10901E-2</v>
      </c>
      <c r="BB177" s="22">
        <v>167</v>
      </c>
      <c r="BC177" s="22">
        <v>0.74029500000000004</v>
      </c>
      <c r="BD177">
        <f t="shared" si="34"/>
        <v>13.691481481481482</v>
      </c>
      <c r="BE177">
        <f t="shared" si="35"/>
        <v>10.14493595888889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0.72402999999999995</v>
      </c>
      <c r="H178" s="22">
        <v>6.7132500000000004</v>
      </c>
      <c r="I178" s="22">
        <v>-1.19629E-2</v>
      </c>
      <c r="J178" s="22">
        <v>168</v>
      </c>
      <c r="K178" s="22">
        <v>0.72338899999999995</v>
      </c>
      <c r="L178">
        <f t="shared" si="24"/>
        <v>14.769012345679011</v>
      </c>
      <c r="M178">
        <f t="shared" si="25"/>
        <v>10.693208008641973</v>
      </c>
      <c r="N178" s="9"/>
      <c r="O178" s="22">
        <v>0.74600200000000005</v>
      </c>
      <c r="P178" s="22">
        <v>10.0692</v>
      </c>
      <c r="Q178" s="22">
        <v>-1.1245700000000001E-2</v>
      </c>
      <c r="R178" s="22">
        <v>168</v>
      </c>
      <c r="S178" s="22">
        <v>0.74536100000000005</v>
      </c>
      <c r="T178">
        <f t="shared" si="26"/>
        <v>13.883580246913581</v>
      </c>
      <c r="U178">
        <f t="shared" si="27"/>
        <v>10.357178631358027</v>
      </c>
      <c r="X178" s="9"/>
      <c r="Y178" s="22">
        <v>0.72402999999999995</v>
      </c>
      <c r="Z178" s="22">
        <v>15.0754</v>
      </c>
      <c r="AA178" s="22">
        <v>-1.1947599999999999E-2</v>
      </c>
      <c r="AB178" s="22">
        <v>168</v>
      </c>
      <c r="AC178" s="22">
        <v>0.72335799999999995</v>
      </c>
      <c r="AD178">
        <f t="shared" si="28"/>
        <v>14.750123456790122</v>
      </c>
      <c r="AE178">
        <f t="shared" si="29"/>
        <v>10.679531886419751</v>
      </c>
      <c r="AF178" s="9"/>
      <c r="AG178" s="22">
        <v>0.74600200000000005</v>
      </c>
      <c r="AH178" s="22">
        <v>18.4314</v>
      </c>
      <c r="AI178" s="22">
        <v>-1.1163299999999999E-2</v>
      </c>
      <c r="AJ178" s="22">
        <v>168</v>
      </c>
      <c r="AK178" s="22">
        <v>0.74536100000000005</v>
      </c>
      <c r="AL178">
        <f t="shared" si="30"/>
        <v>13.781851851851851</v>
      </c>
      <c r="AM178">
        <f t="shared" si="31"/>
        <v>10.281289045185185</v>
      </c>
      <c r="AP178" s="9"/>
      <c r="AQ178" s="22">
        <v>0.72402999999999995</v>
      </c>
      <c r="AR178" s="22">
        <v>23.5276</v>
      </c>
      <c r="AS178" s="22">
        <v>-1.1849999999999999E-2</v>
      </c>
      <c r="AT178" s="22">
        <v>168</v>
      </c>
      <c r="AU178" s="22">
        <v>0.72329699999999997</v>
      </c>
      <c r="AV178">
        <f t="shared" si="32"/>
        <v>14.629629629629628</v>
      </c>
      <c r="AW178">
        <f t="shared" si="33"/>
        <v>10.592290740740738</v>
      </c>
      <c r="AX178" s="9"/>
      <c r="AY178" s="22">
        <v>0.74600200000000005</v>
      </c>
      <c r="AZ178" s="22">
        <v>26.883500000000002</v>
      </c>
      <c r="BA178" s="22">
        <v>-1.10718E-2</v>
      </c>
      <c r="BB178" s="22">
        <v>168</v>
      </c>
      <c r="BC178" s="22">
        <v>0.74539200000000005</v>
      </c>
      <c r="BD178">
        <f t="shared" si="34"/>
        <v>13.668888888888889</v>
      </c>
      <c r="BE178">
        <f t="shared" si="35"/>
        <v>10.197018448888889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0.71899400000000002</v>
      </c>
      <c r="H179" s="22">
        <v>6.7233200000000002</v>
      </c>
      <c r="I179" s="22">
        <v>-1.1972E-2</v>
      </c>
      <c r="J179" s="22">
        <v>169</v>
      </c>
      <c r="K179" s="22">
        <v>0.71835300000000002</v>
      </c>
      <c r="L179">
        <f t="shared" si="24"/>
        <v>14.780246913580246</v>
      </c>
      <c r="M179">
        <f t="shared" si="25"/>
        <v>10.626908849382716</v>
      </c>
      <c r="N179" s="9"/>
      <c r="O179" s="22">
        <v>0.75103799999999998</v>
      </c>
      <c r="P179" s="22">
        <v>10.0792</v>
      </c>
      <c r="Q179" s="22">
        <v>-1.12213E-2</v>
      </c>
      <c r="R179" s="22">
        <v>169</v>
      </c>
      <c r="S179" s="22">
        <v>0.750336</v>
      </c>
      <c r="T179">
        <f t="shared" si="26"/>
        <v>13.853456790123456</v>
      </c>
      <c r="U179">
        <f t="shared" si="27"/>
        <v>10.40447248074074</v>
      </c>
      <c r="X179" s="9"/>
      <c r="Y179" s="22">
        <v>0.71899400000000002</v>
      </c>
      <c r="Z179" s="22">
        <v>15.0855</v>
      </c>
      <c r="AA179" s="22">
        <v>-1.19507E-2</v>
      </c>
      <c r="AB179" s="22">
        <v>169</v>
      </c>
      <c r="AC179" s="22">
        <v>0.71835300000000002</v>
      </c>
      <c r="AD179">
        <f t="shared" si="28"/>
        <v>14.75395061728395</v>
      </c>
      <c r="AE179">
        <f t="shared" si="29"/>
        <v>10.608001970123457</v>
      </c>
      <c r="AF179" s="9"/>
      <c r="AG179" s="22">
        <v>0.75103799999999998</v>
      </c>
      <c r="AH179" s="22">
        <v>18.441400000000002</v>
      </c>
      <c r="AI179" s="22">
        <v>-1.1142000000000001E-2</v>
      </c>
      <c r="AJ179" s="22">
        <v>169</v>
      </c>
      <c r="AK179" s="22">
        <v>0.75036599999999998</v>
      </c>
      <c r="AL179">
        <f t="shared" si="30"/>
        <v>13.755555555555556</v>
      </c>
      <c r="AM179">
        <f t="shared" si="31"/>
        <v>10.330944933333333</v>
      </c>
      <c r="AP179" s="9"/>
      <c r="AQ179" s="22">
        <v>0.71899400000000002</v>
      </c>
      <c r="AR179" s="22">
        <v>23.537700000000001</v>
      </c>
      <c r="AS179" s="22">
        <v>-1.1859099999999999E-2</v>
      </c>
      <c r="AT179" s="22">
        <v>169</v>
      </c>
      <c r="AU179" s="22">
        <v>0.71835300000000002</v>
      </c>
      <c r="AV179">
        <f t="shared" si="32"/>
        <v>14.640864197530862</v>
      </c>
      <c r="AW179">
        <f t="shared" si="33"/>
        <v>10.526693512839504</v>
      </c>
      <c r="AX179" s="9"/>
      <c r="AY179" s="22">
        <v>0.75103799999999998</v>
      </c>
      <c r="AZ179" s="22">
        <v>26.893599999999999</v>
      </c>
      <c r="BA179" s="22">
        <v>-1.10565E-2</v>
      </c>
      <c r="BB179" s="22">
        <v>169</v>
      </c>
      <c r="BC179" s="22">
        <v>0.75036599999999998</v>
      </c>
      <c r="BD179">
        <f t="shared" si="34"/>
        <v>13.649999999999999</v>
      </c>
      <c r="BE179">
        <f t="shared" si="35"/>
        <v>10.251668699999998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0.71395900000000001</v>
      </c>
      <c r="H180" s="22">
        <v>6.73339</v>
      </c>
      <c r="I180" s="22">
        <v>-1.1981199999999999E-2</v>
      </c>
      <c r="J180" s="22">
        <v>170</v>
      </c>
      <c r="K180" s="22">
        <v>0.71334799999999998</v>
      </c>
      <c r="L180">
        <f t="shared" si="24"/>
        <v>14.791604938271602</v>
      </c>
      <c r="M180">
        <f t="shared" si="25"/>
        <v>10.560599470123455</v>
      </c>
      <c r="N180" s="9"/>
      <c r="O180" s="22">
        <v>0.756073</v>
      </c>
      <c r="P180" s="22">
        <v>10.0893</v>
      </c>
      <c r="Q180" s="22">
        <v>-1.12061E-2</v>
      </c>
      <c r="R180" s="22">
        <v>170</v>
      </c>
      <c r="S180" s="22">
        <v>0.75561500000000004</v>
      </c>
      <c r="T180">
        <f t="shared" si="26"/>
        <v>13.834691358024692</v>
      </c>
      <c r="U180">
        <f t="shared" si="27"/>
        <v>10.460036599135803</v>
      </c>
      <c r="X180" s="9"/>
      <c r="Y180" s="22">
        <v>0.71395900000000001</v>
      </c>
      <c r="Z180" s="22">
        <v>15.095599999999999</v>
      </c>
      <c r="AA180" s="22">
        <v>-1.19568E-2</v>
      </c>
      <c r="AB180" s="22">
        <v>170</v>
      </c>
      <c r="AC180" s="22">
        <v>0.71325700000000003</v>
      </c>
      <c r="AD180">
        <f t="shared" si="28"/>
        <v>14.761481481481482</v>
      </c>
      <c r="AE180">
        <f t="shared" si="29"/>
        <v>10.539092557037037</v>
      </c>
      <c r="AF180" s="9"/>
      <c r="AG180" s="22">
        <v>0.756073</v>
      </c>
      <c r="AH180" s="22">
        <v>18.451499999999999</v>
      </c>
      <c r="AI180" s="22">
        <v>-1.11267E-2</v>
      </c>
      <c r="AJ180" s="22">
        <v>170</v>
      </c>
      <c r="AK180" s="22">
        <v>0.75561500000000004</v>
      </c>
      <c r="AL180">
        <f t="shared" si="30"/>
        <v>13.736666666666666</v>
      </c>
      <c r="AM180">
        <f t="shared" si="31"/>
        <v>10.385922776666666</v>
      </c>
      <c r="AP180" s="9"/>
      <c r="AQ180" s="22">
        <v>0.71395900000000001</v>
      </c>
      <c r="AR180" s="22">
        <v>23.547799999999999</v>
      </c>
      <c r="AS180" s="22">
        <v>-1.18744E-2</v>
      </c>
      <c r="AT180" s="22">
        <v>170</v>
      </c>
      <c r="AU180" s="22">
        <v>0.71325700000000003</v>
      </c>
      <c r="AV180">
        <f t="shared" si="32"/>
        <v>14.659753086419753</v>
      </c>
      <c r="AW180">
        <f t="shared" si="33"/>
        <v>10.466462653827161</v>
      </c>
      <c r="AX180" s="9"/>
      <c r="AY180" s="22">
        <v>0.756073</v>
      </c>
      <c r="AZ180" s="22">
        <v>26.903700000000001</v>
      </c>
      <c r="BA180" s="22">
        <v>-1.1025999999999999E-2</v>
      </c>
      <c r="BB180" s="22">
        <v>170</v>
      </c>
      <c r="BC180" s="22">
        <v>0.75531000000000004</v>
      </c>
      <c r="BD180">
        <f t="shared" si="34"/>
        <v>13.612345679012344</v>
      </c>
      <c r="BE180">
        <f t="shared" si="35"/>
        <v>10.2919270345679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0.70892299999999997</v>
      </c>
      <c r="H181" s="22">
        <v>6.7434599999999998</v>
      </c>
      <c r="I181" s="22">
        <v>-1.19904E-2</v>
      </c>
      <c r="J181" s="22">
        <v>171</v>
      </c>
      <c r="K181" s="22">
        <v>0.70822099999999999</v>
      </c>
      <c r="L181">
        <f t="shared" si="24"/>
        <v>14.802962962962962</v>
      </c>
      <c r="M181">
        <f t="shared" si="25"/>
        <v>10.494160912592591</v>
      </c>
      <c r="N181" s="9"/>
      <c r="O181" s="22">
        <v>0.76110800000000001</v>
      </c>
      <c r="P181" s="22">
        <v>10.099399999999999</v>
      </c>
      <c r="Q181" s="22">
        <v>-1.11816E-2</v>
      </c>
      <c r="R181" s="22">
        <v>171</v>
      </c>
      <c r="S181" s="22">
        <v>0.76019300000000001</v>
      </c>
      <c r="T181">
        <f t="shared" si="26"/>
        <v>13.804444444444444</v>
      </c>
      <c r="U181">
        <f t="shared" si="27"/>
        <v>10.506673102222223</v>
      </c>
      <c r="X181" s="9"/>
      <c r="Y181" s="22">
        <v>0.70892299999999997</v>
      </c>
      <c r="Z181" s="22">
        <v>15.105700000000001</v>
      </c>
      <c r="AA181" s="22">
        <v>-1.1953699999999999E-2</v>
      </c>
      <c r="AB181" s="22">
        <v>171</v>
      </c>
      <c r="AC181" s="22">
        <v>0.70825199999999999</v>
      </c>
      <c r="AD181">
        <f t="shared" si="28"/>
        <v>14.757654320987653</v>
      </c>
      <c r="AE181">
        <f t="shared" si="29"/>
        <v>10.462040574197529</v>
      </c>
      <c r="AF181" s="9"/>
      <c r="AG181" s="22">
        <v>0.76110800000000001</v>
      </c>
      <c r="AH181" s="22">
        <v>18.461600000000001</v>
      </c>
      <c r="AI181" s="22">
        <v>-1.11053E-2</v>
      </c>
      <c r="AJ181" s="22">
        <v>171</v>
      </c>
      <c r="AK181" s="22">
        <v>0.76049800000000001</v>
      </c>
      <c r="AL181">
        <f t="shared" si="30"/>
        <v>13.710246913580248</v>
      </c>
      <c r="AM181">
        <f t="shared" si="31"/>
        <v>10.434978607901234</v>
      </c>
      <c r="AP181" s="9"/>
      <c r="AQ181" s="22">
        <v>0.70892299999999997</v>
      </c>
      <c r="AR181" s="22">
        <v>23.5578</v>
      </c>
      <c r="AS181" s="22">
        <v>-1.1886600000000001E-2</v>
      </c>
      <c r="AT181" s="22">
        <v>171</v>
      </c>
      <c r="AU181" s="22">
        <v>0.70822099999999999</v>
      </c>
      <c r="AV181">
        <f t="shared" si="32"/>
        <v>14.674814814814814</v>
      </c>
      <c r="AW181">
        <f t="shared" si="33"/>
        <v>10.403313742962963</v>
      </c>
      <c r="AX181" s="9"/>
      <c r="AY181" s="22">
        <v>0.76110800000000001</v>
      </c>
      <c r="AZ181" s="22">
        <v>26.913799999999998</v>
      </c>
      <c r="BA181" s="22">
        <v>-1.0992399999999999E-2</v>
      </c>
      <c r="BB181" s="22">
        <v>171</v>
      </c>
      <c r="BC181" s="22">
        <v>0.75988800000000001</v>
      </c>
      <c r="BD181">
        <f t="shared" si="34"/>
        <v>13.570864197530863</v>
      </c>
      <c r="BE181">
        <f t="shared" si="35"/>
        <v>10.328893307654321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0.70388799999999996</v>
      </c>
      <c r="H182" s="22">
        <v>6.7535299999999996</v>
      </c>
      <c r="I182" s="22">
        <v>-1.19995E-2</v>
      </c>
      <c r="J182" s="22">
        <v>172</v>
      </c>
      <c r="K182" s="22">
        <v>0.70321699999999998</v>
      </c>
      <c r="L182">
        <f t="shared" si="24"/>
        <v>14.814197530864195</v>
      </c>
      <c r="M182">
        <f t="shared" si="25"/>
        <v>10.427535871604936</v>
      </c>
      <c r="N182" s="9"/>
      <c r="O182" s="22">
        <v>0.76614400000000005</v>
      </c>
      <c r="P182" s="22">
        <v>10.109500000000001</v>
      </c>
      <c r="Q182" s="22">
        <v>-1.1163299999999999E-2</v>
      </c>
      <c r="R182" s="22">
        <v>172</v>
      </c>
      <c r="S182" s="22">
        <v>0.76538099999999998</v>
      </c>
      <c r="T182">
        <f t="shared" si="26"/>
        <v>13.781851851851851</v>
      </c>
      <c r="U182">
        <f t="shared" si="27"/>
        <v>10.558883105185185</v>
      </c>
      <c r="X182" s="9"/>
      <c r="Y182" s="22">
        <v>0.70388799999999996</v>
      </c>
      <c r="Z182" s="22">
        <v>15.1157</v>
      </c>
      <c r="AA182" s="22">
        <v>-1.1953699999999999E-2</v>
      </c>
      <c r="AB182" s="22">
        <v>172</v>
      </c>
      <c r="AC182" s="22">
        <v>0.70321699999999998</v>
      </c>
      <c r="AD182">
        <f t="shared" si="28"/>
        <v>14.757654320987653</v>
      </c>
      <c r="AE182">
        <f t="shared" si="29"/>
        <v>10.387735784691356</v>
      </c>
      <c r="AF182" s="9"/>
      <c r="AG182" s="22">
        <v>0.76614400000000005</v>
      </c>
      <c r="AH182" s="22">
        <v>18.471699999999998</v>
      </c>
      <c r="AI182" s="22">
        <v>-1.1080899999999999E-2</v>
      </c>
      <c r="AJ182" s="22">
        <v>172</v>
      </c>
      <c r="AK182" s="22">
        <v>0.76477099999999998</v>
      </c>
      <c r="AL182">
        <f t="shared" si="30"/>
        <v>13.680123456790122</v>
      </c>
      <c r="AM182">
        <f t="shared" si="31"/>
        <v>10.480944505679012</v>
      </c>
      <c r="AP182" s="9"/>
      <c r="AQ182" s="22">
        <v>0.70388799999999996</v>
      </c>
      <c r="AR182" s="22">
        <v>23.567900000000002</v>
      </c>
      <c r="AS182" s="22">
        <v>-1.18958E-2</v>
      </c>
      <c r="AT182" s="22">
        <v>172</v>
      </c>
      <c r="AU182" s="22">
        <v>0.70333900000000005</v>
      </c>
      <c r="AV182">
        <f t="shared" si="32"/>
        <v>14.686172839506172</v>
      </c>
      <c r="AW182">
        <f t="shared" si="33"/>
        <v>10.33742082765432</v>
      </c>
      <c r="AX182" s="9"/>
      <c r="AY182" s="22">
        <v>0.76614400000000005</v>
      </c>
      <c r="AZ182" s="22">
        <v>26.9238</v>
      </c>
      <c r="BA182" s="22">
        <v>-1.09619E-2</v>
      </c>
      <c r="BB182" s="22">
        <v>172</v>
      </c>
      <c r="BC182" s="22">
        <v>0.76538099999999998</v>
      </c>
      <c r="BD182">
        <f t="shared" si="34"/>
        <v>13.533209876543209</v>
      </c>
      <c r="BE182">
        <f t="shared" si="35"/>
        <v>10.36838754765432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0.69885299999999995</v>
      </c>
      <c r="H183" s="22">
        <v>6.7636000000000003</v>
      </c>
      <c r="I183" s="22">
        <v>-1.2008700000000001E-2</v>
      </c>
      <c r="J183" s="22">
        <v>173</v>
      </c>
      <c r="K183" s="22">
        <v>0.69821200000000005</v>
      </c>
      <c r="L183">
        <f t="shared" si="24"/>
        <v>14.825555555555555</v>
      </c>
      <c r="M183">
        <f t="shared" si="25"/>
        <v>10.360883976666665</v>
      </c>
      <c r="N183" s="9"/>
      <c r="O183" s="22">
        <v>0.77117899999999995</v>
      </c>
      <c r="P183" s="22">
        <v>10.1195</v>
      </c>
      <c r="Q183" s="22">
        <v>-1.1151100000000001E-2</v>
      </c>
      <c r="R183" s="22">
        <v>173</v>
      </c>
      <c r="S183" s="22">
        <v>0.76995800000000003</v>
      </c>
      <c r="T183">
        <f t="shared" si="26"/>
        <v>13.76679012345679</v>
      </c>
      <c r="U183">
        <f t="shared" si="27"/>
        <v>10.616659440617283</v>
      </c>
      <c r="X183" s="9"/>
      <c r="Y183" s="22">
        <v>0.69885299999999995</v>
      </c>
      <c r="Z183" s="22">
        <v>15.1258</v>
      </c>
      <c r="AA183" s="22">
        <v>-1.19568E-2</v>
      </c>
      <c r="AB183" s="22">
        <v>173</v>
      </c>
      <c r="AC183" s="22">
        <v>0.69818100000000005</v>
      </c>
      <c r="AD183">
        <f t="shared" si="28"/>
        <v>14.761481481481482</v>
      </c>
      <c r="AE183">
        <f t="shared" si="29"/>
        <v>10.316105617777778</v>
      </c>
      <c r="AF183" s="9"/>
      <c r="AG183" s="22">
        <v>0.77117899999999995</v>
      </c>
      <c r="AH183" s="22">
        <v>18.4817</v>
      </c>
      <c r="AI183" s="22">
        <v>-1.1062600000000001E-2</v>
      </c>
      <c r="AJ183" s="22">
        <v>173</v>
      </c>
      <c r="AK183" s="22">
        <v>0.77056899999999995</v>
      </c>
      <c r="AL183">
        <f t="shared" si="30"/>
        <v>13.657530864197531</v>
      </c>
      <c r="AM183">
        <f t="shared" si="31"/>
        <v>10.532400994320987</v>
      </c>
      <c r="AP183" s="9"/>
      <c r="AQ183" s="22">
        <v>0.69885299999999995</v>
      </c>
      <c r="AR183" s="22">
        <v>23.577999999999999</v>
      </c>
      <c r="AS183" s="22">
        <v>-1.19019E-2</v>
      </c>
      <c r="AT183" s="22">
        <v>173</v>
      </c>
      <c r="AU183" s="22">
        <v>0.69818100000000005</v>
      </c>
      <c r="AV183">
        <f t="shared" si="32"/>
        <v>14.693703703703703</v>
      </c>
      <c r="AW183">
        <f t="shared" si="33"/>
        <v>10.268738914444443</v>
      </c>
      <c r="AX183" s="9"/>
      <c r="AY183" s="22">
        <v>0.77117899999999995</v>
      </c>
      <c r="AZ183" s="22">
        <v>26.933900000000001</v>
      </c>
      <c r="BA183" s="22">
        <v>-1.0937499999999999E-2</v>
      </c>
      <c r="BB183" s="22">
        <v>173</v>
      </c>
      <c r="BC183" s="22">
        <v>0.77056899999999995</v>
      </c>
      <c r="BD183">
        <f t="shared" si="34"/>
        <v>13.503086419753084</v>
      </c>
      <c r="BE183">
        <f t="shared" si="35"/>
        <v>10.413296682098762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0.69381700000000002</v>
      </c>
      <c r="H184" s="22">
        <v>6.7736700000000001</v>
      </c>
      <c r="I184" s="22">
        <v>-1.2030000000000001E-2</v>
      </c>
      <c r="J184" s="22">
        <v>174</v>
      </c>
      <c r="K184" s="22">
        <v>0.69311500000000004</v>
      </c>
      <c r="L184">
        <f t="shared" si="24"/>
        <v>14.851851851851853</v>
      </c>
      <c r="M184">
        <f t="shared" si="25"/>
        <v>10.304467296296297</v>
      </c>
      <c r="N184" s="9"/>
      <c r="O184" s="22">
        <v>0.77621499999999999</v>
      </c>
      <c r="P184" s="22">
        <v>10.1296</v>
      </c>
      <c r="Q184" s="22">
        <v>-1.11389E-2</v>
      </c>
      <c r="R184" s="22">
        <v>174</v>
      </c>
      <c r="S184" s="22">
        <v>0.77545200000000003</v>
      </c>
      <c r="T184">
        <f t="shared" si="26"/>
        <v>13.751728395061727</v>
      </c>
      <c r="U184">
        <f t="shared" si="27"/>
        <v>10.674297856172839</v>
      </c>
      <c r="X184" s="9"/>
      <c r="Y184" s="22">
        <v>0.69381700000000002</v>
      </c>
      <c r="Z184" s="22">
        <v>15.135899999999999</v>
      </c>
      <c r="AA184" s="22">
        <v>-1.19659E-2</v>
      </c>
      <c r="AB184" s="22">
        <v>174</v>
      </c>
      <c r="AC184" s="22">
        <v>0.69317600000000001</v>
      </c>
      <c r="AD184">
        <f t="shared" si="28"/>
        <v>14.772716049382716</v>
      </c>
      <c r="AE184">
        <f t="shared" si="29"/>
        <v>10.249561531234567</v>
      </c>
      <c r="AF184" s="9"/>
      <c r="AG184" s="22">
        <v>0.77621499999999999</v>
      </c>
      <c r="AH184" s="22">
        <v>18.491800000000001</v>
      </c>
      <c r="AI184" s="22">
        <v>-1.10413E-2</v>
      </c>
      <c r="AJ184" s="22">
        <v>174</v>
      </c>
      <c r="AK184" s="22">
        <v>0.77545200000000003</v>
      </c>
      <c r="AL184">
        <f t="shared" si="30"/>
        <v>13.631234567901235</v>
      </c>
      <c r="AM184">
        <f t="shared" si="31"/>
        <v>10.580768740123457</v>
      </c>
      <c r="AP184" s="9"/>
      <c r="AQ184" s="22">
        <v>0.69381700000000002</v>
      </c>
      <c r="AR184" s="22">
        <v>23.588000000000001</v>
      </c>
      <c r="AS184" s="22">
        <v>-1.1911E-2</v>
      </c>
      <c r="AT184" s="22">
        <v>174</v>
      </c>
      <c r="AU184" s="22">
        <v>0.69311500000000004</v>
      </c>
      <c r="AV184">
        <f t="shared" si="32"/>
        <v>14.704938271604938</v>
      </c>
      <c r="AW184">
        <f t="shared" si="33"/>
        <v>10.202536156790124</v>
      </c>
      <c r="AX184" s="9"/>
      <c r="AY184" s="22">
        <v>0.77621499999999999</v>
      </c>
      <c r="AZ184" s="22">
        <v>26.943999999999999</v>
      </c>
      <c r="BA184" s="22">
        <v>-1.09161E-2</v>
      </c>
      <c r="BB184" s="22">
        <v>174</v>
      </c>
      <c r="BC184" s="22">
        <v>0.77545200000000003</v>
      </c>
      <c r="BD184">
        <f t="shared" si="34"/>
        <v>13.476666666666667</v>
      </c>
      <c r="BE184">
        <f t="shared" si="35"/>
        <v>10.460790816666666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0.68878200000000001</v>
      </c>
      <c r="H185" s="22">
        <v>6.7837399999999999</v>
      </c>
      <c r="I185" s="22">
        <v>-1.20392E-2</v>
      </c>
      <c r="J185" s="22">
        <v>175</v>
      </c>
      <c r="K185" s="22">
        <v>0.68808000000000002</v>
      </c>
      <c r="L185">
        <f t="shared" si="24"/>
        <v>14.863209876543209</v>
      </c>
      <c r="M185">
        <f t="shared" si="25"/>
        <v>10.237511425185184</v>
      </c>
      <c r="N185" s="9"/>
      <c r="O185" s="22">
        <v>0.78125</v>
      </c>
      <c r="P185" s="22">
        <v>10.139699999999999</v>
      </c>
      <c r="Q185" s="22">
        <v>-1.11176E-2</v>
      </c>
      <c r="R185" s="22">
        <v>175</v>
      </c>
      <c r="S185" s="22">
        <v>0.78064</v>
      </c>
      <c r="T185">
        <f t="shared" si="26"/>
        <v>13.725432098765431</v>
      </c>
      <c r="U185">
        <f t="shared" si="27"/>
        <v>10.722993827160494</v>
      </c>
      <c r="X185" s="9"/>
      <c r="Y185" s="22">
        <v>0.68878200000000001</v>
      </c>
      <c r="Z185" s="22">
        <v>15.145899999999999</v>
      </c>
      <c r="AA185" s="22">
        <v>-1.19843E-2</v>
      </c>
      <c r="AB185" s="22">
        <v>175</v>
      </c>
      <c r="AC185" s="22">
        <v>0.68804900000000002</v>
      </c>
      <c r="AD185">
        <f t="shared" si="28"/>
        <v>14.795432098765431</v>
      </c>
      <c r="AE185">
        <f t="shared" si="29"/>
        <v>10.190827311851852</v>
      </c>
      <c r="AF185" s="9"/>
      <c r="AG185" s="22">
        <v>0.78125</v>
      </c>
      <c r="AH185" s="22">
        <v>18.501899999999999</v>
      </c>
      <c r="AI185" s="22">
        <v>-1.1019899999999999E-2</v>
      </c>
      <c r="AJ185" s="22">
        <v>175</v>
      </c>
      <c r="AK185" s="22">
        <v>0.78002899999999997</v>
      </c>
      <c r="AL185">
        <f t="shared" si="30"/>
        <v>13.604814814814812</v>
      </c>
      <c r="AM185">
        <f t="shared" si="31"/>
        <v>10.628761574074073</v>
      </c>
      <c r="AP185" s="9"/>
      <c r="AQ185" s="22">
        <v>0.68878200000000001</v>
      </c>
      <c r="AR185" s="22">
        <v>23.598099999999999</v>
      </c>
      <c r="AS185" s="22">
        <v>-1.19171E-2</v>
      </c>
      <c r="AT185" s="22">
        <v>175</v>
      </c>
      <c r="AU185" s="22">
        <v>0.68817099999999998</v>
      </c>
      <c r="AV185">
        <f t="shared" si="32"/>
        <v>14.712469135802468</v>
      </c>
      <c r="AW185">
        <f t="shared" si="33"/>
        <v>10.133683916296295</v>
      </c>
      <c r="AX185" s="9"/>
      <c r="AY185" s="22">
        <v>0.78125</v>
      </c>
      <c r="AZ185" s="22">
        <v>26.954000000000001</v>
      </c>
      <c r="BA185" s="22">
        <v>-1.08948E-2</v>
      </c>
      <c r="BB185" s="22">
        <v>175</v>
      </c>
      <c r="BC185" s="22">
        <v>0.78002899999999997</v>
      </c>
      <c r="BD185">
        <f t="shared" si="34"/>
        <v>13.45037037037037</v>
      </c>
      <c r="BE185">
        <f t="shared" si="35"/>
        <v>10.508101851851851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0.68374599999999996</v>
      </c>
      <c r="H186" s="22">
        <v>6.7938200000000002</v>
      </c>
      <c r="I186" s="22">
        <v>-1.2042199999999999E-2</v>
      </c>
      <c r="J186" s="22">
        <v>176</v>
      </c>
      <c r="K186" s="22">
        <v>0.68304399999999998</v>
      </c>
      <c r="L186">
        <f t="shared" si="24"/>
        <v>14.866913580246912</v>
      </c>
      <c r="M186">
        <f t="shared" si="25"/>
        <v>10.165192692839504</v>
      </c>
      <c r="N186" s="9"/>
      <c r="O186" s="22">
        <v>0.78628500000000001</v>
      </c>
      <c r="P186" s="22">
        <v>10.149699999999999</v>
      </c>
      <c r="Q186" s="22">
        <v>-1.10901E-2</v>
      </c>
      <c r="R186" s="22">
        <v>176</v>
      </c>
      <c r="S186" s="22">
        <v>0.78521700000000005</v>
      </c>
      <c r="T186">
        <f t="shared" si="26"/>
        <v>13.691481481481482</v>
      </c>
      <c r="U186">
        <f t="shared" si="27"/>
        <v>10.765406516666667</v>
      </c>
      <c r="X186" s="9"/>
      <c r="Y186" s="22">
        <v>0.68374599999999996</v>
      </c>
      <c r="Z186" s="22">
        <v>15.156000000000001</v>
      </c>
      <c r="AA186" s="22">
        <v>-1.19965E-2</v>
      </c>
      <c r="AB186" s="22">
        <v>176</v>
      </c>
      <c r="AC186" s="22">
        <v>0.68304399999999998</v>
      </c>
      <c r="AD186">
        <f t="shared" si="28"/>
        <v>14.810493827160494</v>
      </c>
      <c r="AE186">
        <f t="shared" si="29"/>
        <v>10.126615912345679</v>
      </c>
      <c r="AF186" s="9"/>
      <c r="AG186" s="22">
        <v>0.78628500000000001</v>
      </c>
      <c r="AH186" s="22">
        <v>18.511900000000001</v>
      </c>
      <c r="AI186" s="22">
        <v>-1.09955E-2</v>
      </c>
      <c r="AJ186" s="22">
        <v>176</v>
      </c>
      <c r="AK186" s="22">
        <v>0.78521700000000005</v>
      </c>
      <c r="AL186">
        <f t="shared" si="30"/>
        <v>13.574691358024692</v>
      </c>
      <c r="AM186">
        <f t="shared" si="31"/>
        <v>10.673576194444445</v>
      </c>
      <c r="AP186" s="9"/>
      <c r="AQ186" s="22">
        <v>0.68374599999999996</v>
      </c>
      <c r="AR186" s="22">
        <v>23.6082</v>
      </c>
      <c r="AS186" s="22">
        <v>-1.19171E-2</v>
      </c>
      <c r="AT186" s="22">
        <v>176</v>
      </c>
      <c r="AU186" s="22">
        <v>0.68310499999999996</v>
      </c>
      <c r="AV186">
        <f t="shared" si="32"/>
        <v>14.712469135802468</v>
      </c>
      <c r="AW186">
        <f t="shared" si="33"/>
        <v>10.059591921728394</v>
      </c>
      <c r="AX186" s="9"/>
      <c r="AY186" s="22">
        <v>0.78628500000000001</v>
      </c>
      <c r="AZ186" s="22">
        <v>26.964099999999998</v>
      </c>
      <c r="BA186" s="22">
        <v>-1.08734E-2</v>
      </c>
      <c r="BB186" s="22">
        <v>176</v>
      </c>
      <c r="BC186" s="22">
        <v>0.78582799999999997</v>
      </c>
      <c r="BD186">
        <f t="shared" si="34"/>
        <v>13.42395061728395</v>
      </c>
      <c r="BE186">
        <f t="shared" si="35"/>
        <v>10.555051011111111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0.67871099999999995</v>
      </c>
      <c r="H187" s="22">
        <v>6.80389</v>
      </c>
      <c r="I187" s="22">
        <v>-1.20514E-2</v>
      </c>
      <c r="J187" s="22">
        <v>177</v>
      </c>
      <c r="K187" s="22">
        <v>0.677948</v>
      </c>
      <c r="L187">
        <f t="shared" si="24"/>
        <v>14.878271604938272</v>
      </c>
      <c r="M187">
        <f t="shared" si="25"/>
        <v>10.098046599259259</v>
      </c>
      <c r="N187" s="9"/>
      <c r="O187" s="22">
        <v>0.79132100000000005</v>
      </c>
      <c r="P187" s="22">
        <v>10.159800000000001</v>
      </c>
      <c r="Q187" s="22">
        <v>-1.1068700000000001E-2</v>
      </c>
      <c r="R187" s="22">
        <v>177</v>
      </c>
      <c r="S187" s="22">
        <v>0.79010000000000002</v>
      </c>
      <c r="T187">
        <f t="shared" si="26"/>
        <v>13.665061728395063</v>
      </c>
      <c r="U187">
        <f t="shared" si="27"/>
        <v>10.813450311975311</v>
      </c>
      <c r="X187" s="9"/>
      <c r="Y187" s="22">
        <v>0.67871099999999995</v>
      </c>
      <c r="Z187" s="22">
        <v>15.1661</v>
      </c>
      <c r="AA187" s="22">
        <v>-1.20056E-2</v>
      </c>
      <c r="AB187" s="22">
        <v>177</v>
      </c>
      <c r="AC187" s="22">
        <v>0.67800899999999997</v>
      </c>
      <c r="AD187">
        <f t="shared" si="28"/>
        <v>14.821728395061728</v>
      </c>
      <c r="AE187">
        <f t="shared" si="29"/>
        <v>10.059670100740739</v>
      </c>
      <c r="AF187" s="9"/>
      <c r="AG187" s="22">
        <v>0.79132100000000005</v>
      </c>
      <c r="AH187" s="22">
        <v>18.521999999999998</v>
      </c>
      <c r="AI187" s="22">
        <v>-1.0965000000000001E-2</v>
      </c>
      <c r="AJ187" s="22">
        <v>177</v>
      </c>
      <c r="AK187" s="22">
        <v>0.79010000000000002</v>
      </c>
      <c r="AL187">
        <f t="shared" si="30"/>
        <v>13.537037037037036</v>
      </c>
      <c r="AM187">
        <f t="shared" si="31"/>
        <v>10.712141685185186</v>
      </c>
      <c r="AP187" s="9"/>
      <c r="AQ187" s="22">
        <v>0.67871099999999995</v>
      </c>
      <c r="AR187" s="22">
        <v>23.618300000000001</v>
      </c>
      <c r="AS187" s="22">
        <v>-1.1920200000000001E-2</v>
      </c>
      <c r="AT187" s="22">
        <v>177</v>
      </c>
      <c r="AU187" s="22">
        <v>0.67803999999999998</v>
      </c>
      <c r="AV187">
        <f t="shared" si="32"/>
        <v>14.716296296296298</v>
      </c>
      <c r="AW187">
        <f t="shared" si="33"/>
        <v>9.9881121755555551</v>
      </c>
      <c r="AX187" s="9"/>
      <c r="AY187" s="22">
        <v>0.79132100000000005</v>
      </c>
      <c r="AZ187" s="22">
        <v>26.9742</v>
      </c>
      <c r="BA187" s="22">
        <v>-1.0848999999999999E-2</v>
      </c>
      <c r="BB187" s="22">
        <v>177</v>
      </c>
      <c r="BC187" s="22">
        <v>0.79040500000000002</v>
      </c>
      <c r="BD187">
        <f t="shared" si="34"/>
        <v>13.393827160493826</v>
      </c>
      <c r="BE187">
        <f t="shared" si="35"/>
        <v>10.598816702469136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0.67367600000000005</v>
      </c>
      <c r="H188" s="22">
        <v>6.8139599999999998</v>
      </c>
      <c r="I188" s="22">
        <v>-1.2063600000000001E-2</v>
      </c>
      <c r="J188" s="22">
        <v>178</v>
      </c>
      <c r="K188" s="22">
        <v>0.67306500000000002</v>
      </c>
      <c r="L188">
        <f t="shared" si="24"/>
        <v>14.893333333333333</v>
      </c>
      <c r="M188">
        <f t="shared" si="25"/>
        <v>10.033281226666666</v>
      </c>
      <c r="N188" s="9"/>
      <c r="O188" s="22">
        <v>0.79635599999999995</v>
      </c>
      <c r="P188" s="22">
        <v>10.1699</v>
      </c>
      <c r="Q188" s="22">
        <v>-1.1053500000000001E-2</v>
      </c>
      <c r="R188" s="22">
        <v>178</v>
      </c>
      <c r="S188" s="22">
        <v>0.79559299999999999</v>
      </c>
      <c r="T188">
        <f t="shared" si="26"/>
        <v>13.646296296296297</v>
      </c>
      <c r="U188">
        <f t="shared" si="27"/>
        <v>10.867309933333333</v>
      </c>
      <c r="X188" s="9"/>
      <c r="Y188" s="22">
        <v>0.67367600000000005</v>
      </c>
      <c r="Z188" s="22">
        <v>15.1762</v>
      </c>
      <c r="AA188" s="22">
        <v>-1.20117E-2</v>
      </c>
      <c r="AB188" s="22">
        <v>178</v>
      </c>
      <c r="AC188" s="22">
        <v>0.67300400000000005</v>
      </c>
      <c r="AD188">
        <f t="shared" si="28"/>
        <v>14.82925925925926</v>
      </c>
      <c r="AE188">
        <f t="shared" si="29"/>
        <v>9.9901160607407427</v>
      </c>
      <c r="AF188" s="9"/>
      <c r="AG188" s="22">
        <v>0.79635599999999995</v>
      </c>
      <c r="AH188" s="22">
        <v>18.5321</v>
      </c>
      <c r="AI188" s="22">
        <v>-1.09344E-2</v>
      </c>
      <c r="AJ188" s="22">
        <v>178</v>
      </c>
      <c r="AK188" s="22">
        <v>0.79528799999999999</v>
      </c>
      <c r="AL188">
        <f t="shared" si="30"/>
        <v>13.49925925925926</v>
      </c>
      <c r="AM188">
        <f t="shared" si="31"/>
        <v>10.750216106666667</v>
      </c>
      <c r="AP188" s="9"/>
      <c r="AQ188" s="22">
        <v>0.67367600000000005</v>
      </c>
      <c r="AR188" s="22">
        <v>23.628299999999999</v>
      </c>
      <c r="AS188" s="22">
        <v>-1.1935400000000001E-2</v>
      </c>
      <c r="AT188" s="22">
        <v>178</v>
      </c>
      <c r="AU188" s="22">
        <v>0.67306500000000002</v>
      </c>
      <c r="AV188">
        <f t="shared" si="32"/>
        <v>14.735061728395062</v>
      </c>
      <c r="AW188">
        <f t="shared" si="33"/>
        <v>9.9266574449382716</v>
      </c>
      <c r="AX188" s="9"/>
      <c r="AY188" s="22">
        <v>0.79635599999999995</v>
      </c>
      <c r="AZ188" s="22">
        <v>26.984200000000001</v>
      </c>
      <c r="BA188" s="22">
        <v>-1.08215E-2</v>
      </c>
      <c r="BB188" s="22">
        <v>178</v>
      </c>
      <c r="BC188" s="22">
        <v>0.79559299999999999</v>
      </c>
      <c r="BD188">
        <f t="shared" si="34"/>
        <v>13.359876543209875</v>
      </c>
      <c r="BE188">
        <f t="shared" si="35"/>
        <v>10.639217844444442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0.66864000000000001</v>
      </c>
      <c r="H189" s="22">
        <v>6.8240299999999996</v>
      </c>
      <c r="I189" s="22">
        <v>-1.2075799999999999E-2</v>
      </c>
      <c r="J189" s="22">
        <v>179</v>
      </c>
      <c r="K189" s="22">
        <v>0.66809099999999999</v>
      </c>
      <c r="L189">
        <f t="shared" si="24"/>
        <v>14.908395061728394</v>
      </c>
      <c r="M189">
        <f t="shared" si="25"/>
        <v>9.9683492740740736</v>
      </c>
      <c r="N189" s="9"/>
      <c r="O189" s="22">
        <v>0.80139199999999999</v>
      </c>
      <c r="P189" s="22">
        <v>10.18</v>
      </c>
      <c r="Q189" s="22">
        <v>-1.1019899999999999E-2</v>
      </c>
      <c r="R189" s="22">
        <v>179</v>
      </c>
      <c r="S189" s="22">
        <v>0.80047599999999997</v>
      </c>
      <c r="T189">
        <f t="shared" si="26"/>
        <v>13.604814814814812</v>
      </c>
      <c r="U189">
        <f t="shared" si="27"/>
        <v>10.902789754074073</v>
      </c>
      <c r="X189" s="9"/>
      <c r="Y189" s="22">
        <v>0.66864000000000001</v>
      </c>
      <c r="Z189" s="22">
        <v>15.186199999999999</v>
      </c>
      <c r="AA189" s="22">
        <v>-1.2014800000000001E-2</v>
      </c>
      <c r="AB189" s="22">
        <v>179</v>
      </c>
      <c r="AC189" s="22">
        <v>0.66809099999999999</v>
      </c>
      <c r="AD189">
        <f t="shared" si="28"/>
        <v>14.833086419753087</v>
      </c>
      <c r="AE189">
        <f t="shared" si="29"/>
        <v>9.9179949037037041</v>
      </c>
      <c r="AF189" s="9"/>
      <c r="AG189" s="22">
        <v>0.80139199999999999</v>
      </c>
      <c r="AH189" s="22">
        <v>18.542200000000001</v>
      </c>
      <c r="AI189" s="22">
        <v>-1.08948E-2</v>
      </c>
      <c r="AJ189" s="22">
        <v>179</v>
      </c>
      <c r="AK189" s="22">
        <v>0.80078099999999997</v>
      </c>
      <c r="AL189">
        <f t="shared" si="30"/>
        <v>13.45037037037037</v>
      </c>
      <c r="AM189">
        <f t="shared" si="31"/>
        <v>10.779019211851852</v>
      </c>
      <c r="AP189" s="9"/>
      <c r="AQ189" s="22">
        <v>0.66864000000000001</v>
      </c>
      <c r="AR189" s="22">
        <v>23.638400000000001</v>
      </c>
      <c r="AS189" s="22">
        <v>-1.1953699999999999E-2</v>
      </c>
      <c r="AT189" s="22">
        <v>179</v>
      </c>
      <c r="AU189" s="22">
        <v>0.66799900000000001</v>
      </c>
      <c r="AV189">
        <f t="shared" si="32"/>
        <v>14.757654320987653</v>
      </c>
      <c r="AW189">
        <f t="shared" si="33"/>
        <v>9.8675579851851847</v>
      </c>
      <c r="AX189" s="9"/>
      <c r="AY189" s="22">
        <v>0.80139199999999999</v>
      </c>
      <c r="AZ189" s="22">
        <v>26.994299999999999</v>
      </c>
      <c r="BA189" s="22">
        <v>-1.0803200000000001E-2</v>
      </c>
      <c r="BB189" s="22">
        <v>179</v>
      </c>
      <c r="BC189" s="22">
        <v>0.80047599999999997</v>
      </c>
      <c r="BD189">
        <f t="shared" si="34"/>
        <v>13.337283950617284</v>
      </c>
      <c r="BE189">
        <f t="shared" si="35"/>
        <v>10.688392659753086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0.663605</v>
      </c>
      <c r="H190" s="22">
        <v>6.8341000000000003</v>
      </c>
      <c r="I190" s="22">
        <v>-1.2088E-2</v>
      </c>
      <c r="J190" s="22">
        <v>180</v>
      </c>
      <c r="K190" s="22">
        <v>0.66302499999999998</v>
      </c>
      <c r="L190">
        <f t="shared" si="24"/>
        <v>14.923456790123456</v>
      </c>
      <c r="M190">
        <f t="shared" si="25"/>
        <v>9.9032805432098758</v>
      </c>
      <c r="N190" s="9"/>
      <c r="O190" s="22">
        <v>0.806427</v>
      </c>
      <c r="P190" s="22">
        <v>10.19</v>
      </c>
      <c r="Q190" s="22">
        <v>-1.09955E-2</v>
      </c>
      <c r="R190" s="22">
        <v>180</v>
      </c>
      <c r="S190" s="22">
        <v>0.80596900000000005</v>
      </c>
      <c r="T190">
        <f t="shared" si="26"/>
        <v>13.574691358024692</v>
      </c>
      <c r="U190">
        <f t="shared" si="27"/>
        <v>10.946997627777778</v>
      </c>
      <c r="X190" s="9"/>
      <c r="Y190" s="22">
        <v>0.663605</v>
      </c>
      <c r="Z190" s="22">
        <v>15.196300000000001</v>
      </c>
      <c r="AA190" s="22">
        <v>-1.2023900000000001E-2</v>
      </c>
      <c r="AB190" s="22">
        <v>180</v>
      </c>
      <c r="AC190" s="22">
        <v>0.662964</v>
      </c>
      <c r="AD190">
        <f t="shared" si="28"/>
        <v>14.844320987654321</v>
      </c>
      <c r="AE190">
        <f t="shared" si="29"/>
        <v>9.8507656290123453</v>
      </c>
      <c r="AF190" s="9"/>
      <c r="AG190" s="22">
        <v>0.806427</v>
      </c>
      <c r="AH190" s="22">
        <v>18.552199999999999</v>
      </c>
      <c r="AI190" s="22">
        <v>-1.08612E-2</v>
      </c>
      <c r="AJ190" s="22">
        <v>180</v>
      </c>
      <c r="AK190" s="22">
        <v>0.80535900000000005</v>
      </c>
      <c r="AL190">
        <f t="shared" si="30"/>
        <v>13.408888888888887</v>
      </c>
      <c r="AM190">
        <f t="shared" si="31"/>
        <v>10.813290039999998</v>
      </c>
      <c r="AP190" s="9"/>
      <c r="AQ190" s="22">
        <v>0.663605</v>
      </c>
      <c r="AR190" s="22">
        <v>23.648499999999999</v>
      </c>
      <c r="AS190" s="22">
        <v>-1.1972E-2</v>
      </c>
      <c r="AT190" s="22">
        <v>180</v>
      </c>
      <c r="AU190" s="22">
        <v>0.66293299999999999</v>
      </c>
      <c r="AV190">
        <f t="shared" si="32"/>
        <v>14.780246913580246</v>
      </c>
      <c r="AW190">
        <f t="shared" si="33"/>
        <v>9.8082457530864193</v>
      </c>
      <c r="AX190" s="9"/>
      <c r="AY190" s="22">
        <v>0.806427</v>
      </c>
      <c r="AZ190" s="22">
        <v>27.0044</v>
      </c>
      <c r="BA190" s="22">
        <v>-1.07849E-2</v>
      </c>
      <c r="BB190" s="22">
        <v>180</v>
      </c>
      <c r="BC190" s="22">
        <v>0.80535900000000005</v>
      </c>
      <c r="BD190">
        <f t="shared" si="34"/>
        <v>13.314691358024691</v>
      </c>
      <c r="BE190">
        <f t="shared" si="35"/>
        <v>10.737326607777778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0.65856899999999996</v>
      </c>
      <c r="H191" s="22">
        <v>6.8441700000000001</v>
      </c>
      <c r="I191" s="22">
        <v>-1.20819E-2</v>
      </c>
      <c r="J191" s="22">
        <v>181</v>
      </c>
      <c r="K191" s="22">
        <v>0.65789799999999998</v>
      </c>
      <c r="L191">
        <f t="shared" si="24"/>
        <v>14.915925925925924</v>
      </c>
      <c r="M191">
        <f t="shared" si="25"/>
        <v>9.8231664211111092</v>
      </c>
      <c r="N191" s="9"/>
      <c r="O191" s="22">
        <v>0.81146200000000002</v>
      </c>
      <c r="P191" s="22">
        <v>10.200100000000001</v>
      </c>
      <c r="Q191" s="22">
        <v>-1.0971099999999999E-2</v>
      </c>
      <c r="R191" s="22">
        <v>181</v>
      </c>
      <c r="S191" s="22">
        <v>0.81024200000000002</v>
      </c>
      <c r="T191">
        <f t="shared" si="26"/>
        <v>13.544567901234567</v>
      </c>
      <c r="U191">
        <f t="shared" si="27"/>
        <v>10.990902158271604</v>
      </c>
      <c r="X191" s="9"/>
      <c r="Y191" s="22">
        <v>0.65856899999999996</v>
      </c>
      <c r="Z191" s="22">
        <v>15.2064</v>
      </c>
      <c r="AA191" s="22">
        <v>-1.2026999999999999E-2</v>
      </c>
      <c r="AB191" s="22">
        <v>181</v>
      </c>
      <c r="AC191" s="22">
        <v>0.65805100000000005</v>
      </c>
      <c r="AD191">
        <f t="shared" si="28"/>
        <v>14.848148148148146</v>
      </c>
      <c r="AE191">
        <f t="shared" si="29"/>
        <v>9.7785300777777753</v>
      </c>
      <c r="AF191" s="9"/>
      <c r="AG191" s="22">
        <v>0.81146200000000002</v>
      </c>
      <c r="AH191" s="22">
        <v>18.5623</v>
      </c>
      <c r="AI191" s="22">
        <v>-1.08185E-2</v>
      </c>
      <c r="AJ191" s="22">
        <v>181</v>
      </c>
      <c r="AK191" s="22">
        <v>0.81054700000000002</v>
      </c>
      <c r="AL191">
        <f t="shared" si="30"/>
        <v>13.356172839506172</v>
      </c>
      <c r="AM191">
        <f t="shared" si="31"/>
        <v>10.838026724691357</v>
      </c>
      <c r="AP191" s="9"/>
      <c r="AQ191" s="22">
        <v>0.65856899999999996</v>
      </c>
      <c r="AR191" s="22">
        <v>23.6585</v>
      </c>
      <c r="AS191" s="22">
        <v>-1.19843E-2</v>
      </c>
      <c r="AT191" s="22">
        <v>181</v>
      </c>
      <c r="AU191" s="22">
        <v>0.65786699999999998</v>
      </c>
      <c r="AV191">
        <f t="shared" si="32"/>
        <v>14.795432098765431</v>
      </c>
      <c r="AW191">
        <f t="shared" si="33"/>
        <v>9.7438129218518501</v>
      </c>
      <c r="AX191" s="9"/>
      <c r="AY191" s="22">
        <v>0.81146200000000002</v>
      </c>
      <c r="AZ191" s="22">
        <v>27.014500000000002</v>
      </c>
      <c r="BA191" s="22">
        <v>-1.0766599999999999E-2</v>
      </c>
      <c r="BB191" s="22">
        <v>181</v>
      </c>
      <c r="BC191" s="22">
        <v>0.81085200000000002</v>
      </c>
      <c r="BD191">
        <f t="shared" si="34"/>
        <v>13.292098765432097</v>
      </c>
      <c r="BE191">
        <f t="shared" si="35"/>
        <v>10.78603304839506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0.65353399999999995</v>
      </c>
      <c r="H192" s="22">
        <v>6.8542399999999999</v>
      </c>
      <c r="I192" s="22">
        <v>-1.20819E-2</v>
      </c>
      <c r="J192" s="22">
        <v>182</v>
      </c>
      <c r="K192" s="22">
        <v>0.65289299999999995</v>
      </c>
      <c r="L192">
        <f t="shared" si="24"/>
        <v>14.915925925925924</v>
      </c>
      <c r="M192">
        <f t="shared" si="25"/>
        <v>9.748064734074072</v>
      </c>
      <c r="N192" s="9"/>
      <c r="O192" s="22">
        <v>0.81649799999999995</v>
      </c>
      <c r="P192" s="22">
        <v>10.2102</v>
      </c>
      <c r="Q192" s="22">
        <v>-1.0937499999999999E-2</v>
      </c>
      <c r="R192" s="22">
        <v>182</v>
      </c>
      <c r="S192" s="22">
        <v>0.81573499999999999</v>
      </c>
      <c r="T192">
        <f t="shared" si="26"/>
        <v>13.503086419753084</v>
      </c>
      <c r="U192">
        <f t="shared" si="27"/>
        <v>11.025243055555553</v>
      </c>
      <c r="X192" s="9"/>
      <c r="Y192" s="22">
        <v>0.65353399999999995</v>
      </c>
      <c r="Z192" s="22">
        <v>15.2164</v>
      </c>
      <c r="AA192" s="22">
        <v>-1.20331E-2</v>
      </c>
      <c r="AB192" s="22">
        <v>182</v>
      </c>
      <c r="AC192" s="22">
        <v>0.65292399999999995</v>
      </c>
      <c r="AD192">
        <f t="shared" si="28"/>
        <v>14.855679012345679</v>
      </c>
      <c r="AE192">
        <f t="shared" si="29"/>
        <v>9.7086913276543196</v>
      </c>
      <c r="AF192" s="9"/>
      <c r="AG192" s="22">
        <v>0.81649799999999995</v>
      </c>
      <c r="AH192" s="22">
        <v>18.572399999999998</v>
      </c>
      <c r="AI192" s="22">
        <v>-1.07971E-2</v>
      </c>
      <c r="AJ192" s="22">
        <v>182</v>
      </c>
      <c r="AK192" s="22">
        <v>0.81542999999999999</v>
      </c>
      <c r="AL192">
        <f t="shared" si="30"/>
        <v>13.329753086419753</v>
      </c>
      <c r="AM192">
        <f t="shared" si="31"/>
        <v>10.883716735555556</v>
      </c>
      <c r="AP192" s="9"/>
      <c r="AQ192" s="22">
        <v>0.65353399999999995</v>
      </c>
      <c r="AR192" s="22">
        <v>23.668600000000001</v>
      </c>
      <c r="AS192" s="22">
        <v>-1.20026E-2</v>
      </c>
      <c r="AT192" s="22">
        <v>182</v>
      </c>
      <c r="AU192" s="22">
        <v>0.65289299999999995</v>
      </c>
      <c r="AV192">
        <f t="shared" si="32"/>
        <v>14.818024691358024</v>
      </c>
      <c r="AW192">
        <f t="shared" si="33"/>
        <v>9.6840829486419739</v>
      </c>
      <c r="AX192" s="9"/>
      <c r="AY192" s="22">
        <v>0.81649799999999995</v>
      </c>
      <c r="AZ192" s="22">
        <v>27.0245</v>
      </c>
      <c r="BA192" s="22">
        <v>-1.07452E-2</v>
      </c>
      <c r="BB192" s="22">
        <v>182</v>
      </c>
      <c r="BC192" s="22">
        <v>0.81542999999999999</v>
      </c>
      <c r="BD192">
        <f t="shared" si="34"/>
        <v>13.265679012345677</v>
      </c>
      <c r="BE192">
        <f t="shared" si="35"/>
        <v>10.83140038222222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0.64849900000000005</v>
      </c>
      <c r="H193" s="22">
        <v>6.8643099999999997</v>
      </c>
      <c r="I193" s="22">
        <v>-1.2085E-2</v>
      </c>
      <c r="J193" s="22">
        <v>183</v>
      </c>
      <c r="K193" s="22">
        <v>0.64785800000000004</v>
      </c>
      <c r="L193">
        <f t="shared" si="24"/>
        <v>14.919753086419753</v>
      </c>
      <c r="M193">
        <f t="shared" si="25"/>
        <v>9.6754449567901251</v>
      </c>
      <c r="N193" s="9"/>
      <c r="O193" s="22">
        <v>0.82153299999999996</v>
      </c>
      <c r="P193" s="22">
        <v>10.2202</v>
      </c>
      <c r="Q193" s="22">
        <v>-1.09222E-2</v>
      </c>
      <c r="R193" s="22">
        <v>183</v>
      </c>
      <c r="S193" s="22">
        <v>0.82031299999999996</v>
      </c>
      <c r="T193">
        <f t="shared" si="26"/>
        <v>13.484197530864197</v>
      </c>
      <c r="U193">
        <f t="shared" si="27"/>
        <v>11.077713250123455</v>
      </c>
      <c r="X193" s="9"/>
      <c r="Y193" s="22">
        <v>0.64849900000000005</v>
      </c>
      <c r="Z193" s="22">
        <v>15.2265</v>
      </c>
      <c r="AA193" s="22">
        <v>-1.2036099999999999E-2</v>
      </c>
      <c r="AB193" s="22">
        <v>183</v>
      </c>
      <c r="AC193" s="22">
        <v>0.64782700000000004</v>
      </c>
      <c r="AD193">
        <f t="shared" si="28"/>
        <v>14.85938271604938</v>
      </c>
      <c r="AE193">
        <f t="shared" si="29"/>
        <v>9.6362948319753077</v>
      </c>
      <c r="AF193" s="9"/>
      <c r="AG193" s="22">
        <v>0.82153299999999996</v>
      </c>
      <c r="AH193" s="22">
        <v>18.5824</v>
      </c>
      <c r="AI193" s="22">
        <v>-1.07758E-2</v>
      </c>
      <c r="AJ193" s="22">
        <v>183</v>
      </c>
      <c r="AK193" s="22">
        <v>0.82061799999999996</v>
      </c>
      <c r="AL193">
        <f t="shared" si="30"/>
        <v>13.303456790123457</v>
      </c>
      <c r="AM193">
        <f t="shared" si="31"/>
        <v>10.929228767160494</v>
      </c>
      <c r="AP193" s="9"/>
      <c r="AQ193" s="22">
        <v>0.64849900000000005</v>
      </c>
      <c r="AR193" s="22">
        <v>23.678699999999999</v>
      </c>
      <c r="AS193" s="22">
        <v>-1.20178E-2</v>
      </c>
      <c r="AT193" s="22">
        <v>183</v>
      </c>
      <c r="AU193" s="22">
        <v>0.64785800000000004</v>
      </c>
      <c r="AV193">
        <f t="shared" si="32"/>
        <v>14.836790123456788</v>
      </c>
      <c r="AW193">
        <f t="shared" si="33"/>
        <v>9.6216435582716038</v>
      </c>
      <c r="AX193" s="9"/>
      <c r="AY193" s="22">
        <v>0.82153299999999996</v>
      </c>
      <c r="AZ193" s="22">
        <v>27.034600000000001</v>
      </c>
      <c r="BA193" s="22">
        <v>-1.0720800000000001E-2</v>
      </c>
      <c r="BB193" s="22">
        <v>183</v>
      </c>
      <c r="BC193" s="22">
        <v>0.82061799999999996</v>
      </c>
      <c r="BD193">
        <f t="shared" si="34"/>
        <v>13.235555555555557</v>
      </c>
      <c r="BE193">
        <f t="shared" si="35"/>
        <v>10.873445662222222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0.64346300000000001</v>
      </c>
      <c r="H194" s="22">
        <v>6.8743800000000004</v>
      </c>
      <c r="I194" s="22">
        <v>-1.20911E-2</v>
      </c>
      <c r="J194" s="22">
        <v>184</v>
      </c>
      <c r="K194" s="22">
        <v>0.64276100000000003</v>
      </c>
      <c r="L194">
        <f t="shared" si="24"/>
        <v>14.927283950617284</v>
      </c>
      <c r="M194">
        <f t="shared" si="25"/>
        <v>9.6051549127160492</v>
      </c>
      <c r="N194" s="9"/>
      <c r="O194" s="22">
        <v>0.826569</v>
      </c>
      <c r="P194" s="22">
        <v>10.2303</v>
      </c>
      <c r="Q194" s="22">
        <v>-1.0907E-2</v>
      </c>
      <c r="R194" s="22">
        <v>184</v>
      </c>
      <c r="S194" s="22">
        <v>0.82580600000000004</v>
      </c>
      <c r="T194">
        <f t="shared" si="26"/>
        <v>13.465432098765431</v>
      </c>
      <c r="U194">
        <f t="shared" si="27"/>
        <v>11.130108744444444</v>
      </c>
      <c r="X194" s="9"/>
      <c r="Y194" s="22">
        <v>0.64346300000000001</v>
      </c>
      <c r="Z194" s="22">
        <v>15.236599999999999</v>
      </c>
      <c r="AA194" s="22">
        <v>-1.20392E-2</v>
      </c>
      <c r="AB194" s="22">
        <v>184</v>
      </c>
      <c r="AC194" s="22">
        <v>0.64279200000000003</v>
      </c>
      <c r="AD194">
        <f t="shared" si="28"/>
        <v>14.863209876543209</v>
      </c>
      <c r="AE194">
        <f t="shared" si="29"/>
        <v>9.5639256167901223</v>
      </c>
      <c r="AF194" s="9"/>
      <c r="AG194" s="22">
        <v>0.826569</v>
      </c>
      <c r="AH194" s="22">
        <v>18.592500000000001</v>
      </c>
      <c r="AI194" s="22">
        <v>-1.0754400000000001E-2</v>
      </c>
      <c r="AJ194" s="22">
        <v>184</v>
      </c>
      <c r="AK194" s="22">
        <v>0.82611100000000004</v>
      </c>
      <c r="AL194">
        <f t="shared" si="30"/>
        <v>13.277037037037037</v>
      </c>
      <c r="AM194">
        <f t="shared" si="31"/>
        <v>10.974387226666666</v>
      </c>
      <c r="AP194" s="9"/>
      <c r="AQ194" s="22">
        <v>0.64346300000000001</v>
      </c>
      <c r="AR194" s="22">
        <v>23.688800000000001</v>
      </c>
      <c r="AS194" s="22">
        <v>-1.2023900000000001E-2</v>
      </c>
      <c r="AT194" s="22">
        <v>184</v>
      </c>
      <c r="AU194" s="22">
        <v>0.64279200000000003</v>
      </c>
      <c r="AV194">
        <f t="shared" si="32"/>
        <v>14.844320987654321</v>
      </c>
      <c r="AW194">
        <f t="shared" si="33"/>
        <v>9.5517713156790123</v>
      </c>
      <c r="AX194" s="9"/>
      <c r="AY194" s="22">
        <v>0.826569</v>
      </c>
      <c r="AZ194" s="22">
        <v>27.044699999999999</v>
      </c>
      <c r="BA194" s="22">
        <v>-1.06934E-2</v>
      </c>
      <c r="BB194" s="22">
        <v>184</v>
      </c>
      <c r="BC194" s="22">
        <v>0.82519500000000001</v>
      </c>
      <c r="BD194">
        <f t="shared" si="34"/>
        <v>13.201728395061728</v>
      </c>
      <c r="BE194">
        <f t="shared" si="35"/>
        <v>10.912139437777778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0.638428</v>
      </c>
      <c r="H195" s="22">
        <v>6.8844500000000002</v>
      </c>
      <c r="I195" s="22">
        <v>-1.21063E-2</v>
      </c>
      <c r="J195" s="22">
        <v>185</v>
      </c>
      <c r="K195" s="22">
        <v>0.63784799999999997</v>
      </c>
      <c r="L195">
        <f t="shared" si="24"/>
        <v>14.946049382716049</v>
      </c>
      <c r="M195">
        <f t="shared" si="25"/>
        <v>9.5419764153086426</v>
      </c>
      <c r="N195" s="9"/>
      <c r="O195" s="22">
        <v>0.83160400000000001</v>
      </c>
      <c r="P195" s="22">
        <v>10.240399999999999</v>
      </c>
      <c r="Q195" s="22">
        <v>-1.0888699999999999E-2</v>
      </c>
      <c r="R195" s="22">
        <v>185</v>
      </c>
      <c r="S195" s="22">
        <v>0.83099400000000001</v>
      </c>
      <c r="T195">
        <f t="shared" si="26"/>
        <v>13.442839506172838</v>
      </c>
      <c r="U195">
        <f t="shared" si="27"/>
        <v>11.179119104691358</v>
      </c>
      <c r="X195" s="9"/>
      <c r="Y195" s="22">
        <v>0.638428</v>
      </c>
      <c r="Z195" s="22">
        <v>15.246700000000001</v>
      </c>
      <c r="AA195" s="22">
        <v>-1.20514E-2</v>
      </c>
      <c r="AB195" s="22">
        <v>185</v>
      </c>
      <c r="AC195" s="22">
        <v>0.63784799999999997</v>
      </c>
      <c r="AD195">
        <f t="shared" si="28"/>
        <v>14.878271604938272</v>
      </c>
      <c r="AE195">
        <f t="shared" si="29"/>
        <v>9.4987051841975312</v>
      </c>
      <c r="AF195" s="9"/>
      <c r="AG195" s="22">
        <v>0.83160400000000001</v>
      </c>
      <c r="AH195" s="22">
        <v>18.602599999999999</v>
      </c>
      <c r="AI195" s="22">
        <v>-1.07391E-2</v>
      </c>
      <c r="AJ195" s="22">
        <v>185</v>
      </c>
      <c r="AK195" s="22">
        <v>0.83129900000000001</v>
      </c>
      <c r="AL195">
        <f t="shared" si="30"/>
        <v>13.258148148148148</v>
      </c>
      <c r="AM195">
        <f t="shared" si="31"/>
        <v>11.025529032592592</v>
      </c>
      <c r="AP195" s="9"/>
      <c r="AQ195" s="22">
        <v>0.638428</v>
      </c>
      <c r="AR195" s="22">
        <v>23.698799999999999</v>
      </c>
      <c r="AS195" s="22">
        <v>-1.2020899999999999E-2</v>
      </c>
      <c r="AT195" s="22">
        <v>185</v>
      </c>
      <c r="AU195" s="22">
        <v>0.63778699999999999</v>
      </c>
      <c r="AV195">
        <f t="shared" si="32"/>
        <v>14.840617283950616</v>
      </c>
      <c r="AW195">
        <f t="shared" si="33"/>
        <v>9.4746656113580237</v>
      </c>
      <c r="AX195" s="9"/>
      <c r="AY195" s="22">
        <v>0.83160400000000001</v>
      </c>
      <c r="AZ195" s="22">
        <v>27.0547</v>
      </c>
      <c r="BA195" s="22">
        <v>-1.0665900000000001E-2</v>
      </c>
      <c r="BB195" s="22">
        <v>185</v>
      </c>
      <c r="BC195" s="22">
        <v>0.83007799999999998</v>
      </c>
      <c r="BD195">
        <f t="shared" si="34"/>
        <v>13.167777777777779</v>
      </c>
      <c r="BE195">
        <f t="shared" si="35"/>
        <v>10.950376671111112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0.63339199999999996</v>
      </c>
      <c r="H196" s="22">
        <v>6.8945299999999996</v>
      </c>
      <c r="I196" s="22">
        <v>-1.2124599999999999E-2</v>
      </c>
      <c r="J196" s="22">
        <v>186</v>
      </c>
      <c r="K196" s="22">
        <v>0.63272099999999998</v>
      </c>
      <c r="L196">
        <f t="shared" si="24"/>
        <v>14.968641975308641</v>
      </c>
      <c r="M196">
        <f t="shared" si="25"/>
        <v>9.4810180780246895</v>
      </c>
      <c r="N196" s="9"/>
      <c r="O196" s="22">
        <v>0.83663900000000002</v>
      </c>
      <c r="P196" s="22">
        <v>10.250400000000001</v>
      </c>
      <c r="Q196" s="22">
        <v>-1.08673E-2</v>
      </c>
      <c r="R196" s="22">
        <v>186</v>
      </c>
      <c r="S196" s="22">
        <v>0.83618199999999998</v>
      </c>
      <c r="T196">
        <f t="shared" si="26"/>
        <v>13.416419753086419</v>
      </c>
      <c r="U196">
        <f t="shared" si="27"/>
        <v>11.224700005802468</v>
      </c>
      <c r="X196" s="9"/>
      <c r="Y196" s="22">
        <v>0.63339199999999996</v>
      </c>
      <c r="Z196" s="22">
        <v>15.2567</v>
      </c>
      <c r="AA196" s="22">
        <v>-1.2063600000000001E-2</v>
      </c>
      <c r="AB196" s="22">
        <v>186</v>
      </c>
      <c r="AC196" s="22">
        <v>0.63272099999999998</v>
      </c>
      <c r="AD196">
        <f t="shared" si="28"/>
        <v>14.893333333333333</v>
      </c>
      <c r="AE196">
        <f t="shared" si="29"/>
        <v>9.433318186666666</v>
      </c>
      <c r="AF196" s="9"/>
      <c r="AG196" s="22">
        <v>0.83663900000000002</v>
      </c>
      <c r="AH196" s="22">
        <v>18.6126</v>
      </c>
      <c r="AI196" s="22">
        <v>-1.07239E-2</v>
      </c>
      <c r="AJ196" s="22">
        <v>186</v>
      </c>
      <c r="AK196" s="22">
        <v>0.83557099999999995</v>
      </c>
      <c r="AL196">
        <f t="shared" si="30"/>
        <v>13.239382716049382</v>
      </c>
      <c r="AM196">
        <f t="shared" si="31"/>
        <v>11.07658391617284</v>
      </c>
      <c r="AP196" s="9"/>
      <c r="AQ196" s="22">
        <v>0.63339199999999996</v>
      </c>
      <c r="AR196" s="22">
        <v>23.7089</v>
      </c>
      <c r="AS196" s="22">
        <v>-1.2020899999999999E-2</v>
      </c>
      <c r="AT196" s="22">
        <v>186</v>
      </c>
      <c r="AU196" s="22">
        <v>0.63272099999999998</v>
      </c>
      <c r="AV196">
        <f t="shared" si="32"/>
        <v>14.840617283950616</v>
      </c>
      <c r="AW196">
        <f t="shared" si="33"/>
        <v>9.3999282627160472</v>
      </c>
      <c r="AX196" s="9"/>
      <c r="AY196" s="22">
        <v>0.83663900000000002</v>
      </c>
      <c r="AZ196" s="22">
        <v>27.064800000000002</v>
      </c>
      <c r="BA196" s="22">
        <v>-1.0638399999999999E-2</v>
      </c>
      <c r="BB196" s="22">
        <v>186</v>
      </c>
      <c r="BC196" s="22">
        <v>0.83587599999999995</v>
      </c>
      <c r="BD196">
        <f t="shared" si="34"/>
        <v>13.133827160493826</v>
      </c>
      <c r="BE196">
        <f t="shared" si="35"/>
        <v>10.988272021728395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0.62835700000000005</v>
      </c>
      <c r="H197" s="22">
        <v>6.9046000000000003</v>
      </c>
      <c r="I197" s="22">
        <v>-1.21399E-2</v>
      </c>
      <c r="J197" s="22">
        <v>187</v>
      </c>
      <c r="K197" s="22">
        <v>0.62774700000000005</v>
      </c>
      <c r="L197">
        <f t="shared" si="24"/>
        <v>14.987530864197531</v>
      </c>
      <c r="M197">
        <f t="shared" si="25"/>
        <v>9.417519931234569</v>
      </c>
      <c r="N197" s="9"/>
      <c r="O197" s="22">
        <v>0.84167499999999995</v>
      </c>
      <c r="P197" s="22">
        <v>10.2605</v>
      </c>
      <c r="Q197" s="22">
        <v>-1.08398E-2</v>
      </c>
      <c r="R197" s="22">
        <v>187</v>
      </c>
      <c r="S197" s="22">
        <v>0.84106400000000003</v>
      </c>
      <c r="T197">
        <f t="shared" si="26"/>
        <v>13.38246913580247</v>
      </c>
      <c r="U197">
        <f t="shared" si="27"/>
        <v>11.263689709876543</v>
      </c>
      <c r="X197" s="9"/>
      <c r="Y197" s="22">
        <v>0.62835700000000005</v>
      </c>
      <c r="Z197" s="22">
        <v>15.2668</v>
      </c>
      <c r="AA197" s="22">
        <v>-1.2085E-2</v>
      </c>
      <c r="AB197" s="22">
        <v>187</v>
      </c>
      <c r="AC197" s="22">
        <v>0.62768599999999997</v>
      </c>
      <c r="AD197">
        <f t="shared" si="28"/>
        <v>14.919753086419753</v>
      </c>
      <c r="AE197">
        <f t="shared" si="29"/>
        <v>9.3749312901234578</v>
      </c>
      <c r="AF197" s="9"/>
      <c r="AG197" s="22">
        <v>0.84167499999999995</v>
      </c>
      <c r="AH197" s="22">
        <v>18.622699999999998</v>
      </c>
      <c r="AI197" s="22">
        <v>-1.0699500000000001E-2</v>
      </c>
      <c r="AJ197" s="22">
        <v>187</v>
      </c>
      <c r="AK197" s="22">
        <v>0.84075900000000003</v>
      </c>
      <c r="AL197">
        <f t="shared" si="30"/>
        <v>13.209259259259259</v>
      </c>
      <c r="AM197">
        <f t="shared" si="31"/>
        <v>11.117903287037036</v>
      </c>
      <c r="AP197" s="9"/>
      <c r="AQ197" s="22">
        <v>0.62835700000000005</v>
      </c>
      <c r="AR197" s="22">
        <v>23.719000000000001</v>
      </c>
      <c r="AS197" s="22">
        <v>-1.2020899999999999E-2</v>
      </c>
      <c r="AT197" s="22">
        <v>187</v>
      </c>
      <c r="AU197" s="22">
        <v>0.62777700000000003</v>
      </c>
      <c r="AV197">
        <f t="shared" si="32"/>
        <v>14.840617283950616</v>
      </c>
      <c r="AW197">
        <f t="shared" si="33"/>
        <v>9.3252057546913587</v>
      </c>
      <c r="AX197" s="9"/>
      <c r="AY197" s="22">
        <v>0.84167499999999995</v>
      </c>
      <c r="AZ197" s="22">
        <v>27.0749</v>
      </c>
      <c r="BA197" s="22">
        <v>-1.06079E-2</v>
      </c>
      <c r="BB197" s="22">
        <v>187</v>
      </c>
      <c r="BC197" s="22">
        <v>0.84075900000000003</v>
      </c>
      <c r="BD197">
        <f t="shared" si="34"/>
        <v>13.096172839506172</v>
      </c>
      <c r="BE197">
        <f t="shared" si="35"/>
        <v>11.022721274691357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0.62332200000000004</v>
      </c>
      <c r="H198" s="22">
        <v>6.9146700000000001</v>
      </c>
      <c r="I198" s="22">
        <v>-1.21399E-2</v>
      </c>
      <c r="J198" s="22">
        <v>188</v>
      </c>
      <c r="K198" s="22">
        <v>0.62265000000000004</v>
      </c>
      <c r="L198">
        <f t="shared" si="24"/>
        <v>14.987530864197531</v>
      </c>
      <c r="M198">
        <f t="shared" si="25"/>
        <v>9.3420577133333342</v>
      </c>
      <c r="N198" s="9"/>
      <c r="O198" s="22">
        <v>0.84670999999999996</v>
      </c>
      <c r="P198" s="22">
        <v>10.2706</v>
      </c>
      <c r="Q198" s="22">
        <v>-1.08063E-2</v>
      </c>
      <c r="R198" s="22">
        <v>188</v>
      </c>
      <c r="S198" s="22">
        <v>0.845947</v>
      </c>
      <c r="T198">
        <f t="shared" si="26"/>
        <v>13.341111111111109</v>
      </c>
      <c r="U198">
        <f t="shared" si="27"/>
        <v>11.296052188888886</v>
      </c>
      <c r="X198" s="9"/>
      <c r="Y198" s="22">
        <v>0.62332200000000004</v>
      </c>
      <c r="Z198" s="22">
        <v>15.276899999999999</v>
      </c>
      <c r="AA198" s="22">
        <v>-1.2097200000000001E-2</v>
      </c>
      <c r="AB198" s="22">
        <v>188</v>
      </c>
      <c r="AC198" s="22">
        <v>0.62261999999999995</v>
      </c>
      <c r="AD198">
        <f t="shared" si="28"/>
        <v>14.934814814814814</v>
      </c>
      <c r="AE198">
        <f t="shared" si="29"/>
        <v>9.30919864</v>
      </c>
      <c r="AF198" s="9"/>
      <c r="AG198" s="22">
        <v>0.84670999999999996</v>
      </c>
      <c r="AH198" s="22">
        <v>18.6328</v>
      </c>
      <c r="AI198" s="22">
        <v>-1.0678099999999999E-2</v>
      </c>
      <c r="AJ198" s="22">
        <v>188</v>
      </c>
      <c r="AK198" s="22">
        <v>0.846252</v>
      </c>
      <c r="AL198">
        <f t="shared" si="30"/>
        <v>13.182839506172838</v>
      </c>
      <c r="AM198">
        <f t="shared" si="31"/>
        <v>11.162042038271604</v>
      </c>
      <c r="AP198" s="9"/>
      <c r="AQ198" s="22">
        <v>0.62332200000000004</v>
      </c>
      <c r="AR198" s="22">
        <v>23.728999999999999</v>
      </c>
      <c r="AS198" s="22">
        <v>-1.2030000000000001E-2</v>
      </c>
      <c r="AT198" s="22">
        <v>188</v>
      </c>
      <c r="AU198" s="22">
        <v>0.62271100000000001</v>
      </c>
      <c r="AV198">
        <f t="shared" si="32"/>
        <v>14.851851851851853</v>
      </c>
      <c r="AW198">
        <f t="shared" si="33"/>
        <v>9.2574860000000019</v>
      </c>
      <c r="AX198" s="9"/>
      <c r="AY198" s="22">
        <v>0.84670999999999996</v>
      </c>
      <c r="AZ198" s="22">
        <v>27.085000000000001</v>
      </c>
      <c r="BA198" s="22">
        <v>-1.05743E-2</v>
      </c>
      <c r="BB198" s="22">
        <v>188</v>
      </c>
      <c r="BC198" s="22">
        <v>0.845642</v>
      </c>
      <c r="BD198">
        <f t="shared" si="34"/>
        <v>13.054691358024691</v>
      </c>
      <c r="BE198">
        <f t="shared" si="35"/>
        <v>11.053537719753086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0.618286</v>
      </c>
      <c r="H199" s="22">
        <v>6.9247399999999999</v>
      </c>
      <c r="I199" s="22">
        <v>-1.21429E-2</v>
      </c>
      <c r="J199" s="22">
        <v>189</v>
      </c>
      <c r="K199" s="22">
        <v>0.61758400000000002</v>
      </c>
      <c r="L199">
        <f t="shared" si="24"/>
        <v>14.991234567901234</v>
      </c>
      <c r="M199">
        <f t="shared" si="25"/>
        <v>9.2688704560493829</v>
      </c>
      <c r="N199" s="9"/>
      <c r="O199" s="22">
        <v>0.851746</v>
      </c>
      <c r="P199" s="22">
        <v>10.2807</v>
      </c>
      <c r="Q199" s="22">
        <v>-1.0781900000000001E-2</v>
      </c>
      <c r="R199" s="22">
        <v>189</v>
      </c>
      <c r="S199" s="22">
        <v>0.85082999999999998</v>
      </c>
      <c r="T199">
        <f t="shared" si="26"/>
        <v>13.310987654320988</v>
      </c>
      <c r="U199">
        <f t="shared" si="27"/>
        <v>11.337580490617285</v>
      </c>
      <c r="X199" s="9"/>
      <c r="Y199" s="22">
        <v>0.618286</v>
      </c>
      <c r="Z199" s="22">
        <v>15.286899999999999</v>
      </c>
      <c r="AA199" s="22">
        <v>-1.2103300000000001E-2</v>
      </c>
      <c r="AB199" s="22">
        <v>189</v>
      </c>
      <c r="AC199" s="22">
        <v>0.61761500000000003</v>
      </c>
      <c r="AD199">
        <f t="shared" si="28"/>
        <v>14.942345679012346</v>
      </c>
      <c r="AE199">
        <f t="shared" si="29"/>
        <v>9.2386431404938278</v>
      </c>
      <c r="AF199" s="9"/>
      <c r="AG199" s="22">
        <v>0.851746</v>
      </c>
      <c r="AH199" s="22">
        <v>18.642900000000001</v>
      </c>
      <c r="AI199" s="22">
        <v>-1.06537E-2</v>
      </c>
      <c r="AJ199" s="22">
        <v>189</v>
      </c>
      <c r="AK199" s="22">
        <v>0.85113499999999997</v>
      </c>
      <c r="AL199">
        <f t="shared" si="30"/>
        <v>13.152716049382715</v>
      </c>
      <c r="AM199">
        <f t="shared" si="31"/>
        <v>11.20277328419753</v>
      </c>
      <c r="AP199" s="9"/>
      <c r="AQ199" s="22">
        <v>0.618286</v>
      </c>
      <c r="AR199" s="22">
        <v>23.739100000000001</v>
      </c>
      <c r="AS199" s="22">
        <v>-1.2036099999999999E-2</v>
      </c>
      <c r="AT199" s="22">
        <v>189</v>
      </c>
      <c r="AU199" s="22">
        <v>0.617645</v>
      </c>
      <c r="AV199">
        <f t="shared" si="32"/>
        <v>14.85938271604938</v>
      </c>
      <c r="AW199">
        <f t="shared" si="33"/>
        <v>9.1873483019753071</v>
      </c>
      <c r="AX199" s="9"/>
      <c r="AY199" s="22">
        <v>0.851746</v>
      </c>
      <c r="AZ199" s="22">
        <v>27.094999999999999</v>
      </c>
      <c r="BA199" s="22">
        <v>-1.0543800000000001E-2</v>
      </c>
      <c r="BB199" s="22">
        <v>189</v>
      </c>
      <c r="BC199" s="22">
        <v>0.85082999999999998</v>
      </c>
      <c r="BD199">
        <f t="shared" si="34"/>
        <v>13.017037037037037</v>
      </c>
      <c r="BE199">
        <f t="shared" si="35"/>
        <v>11.087209228148147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0.61325099999999999</v>
      </c>
      <c r="H200" s="22">
        <v>6.9348099999999997</v>
      </c>
      <c r="I200" s="22">
        <v>-1.2146000000000001E-2</v>
      </c>
      <c r="J200" s="22">
        <v>190</v>
      </c>
      <c r="K200" s="22">
        <v>0.61260999999999999</v>
      </c>
      <c r="L200">
        <f t="shared" si="24"/>
        <v>14.995061728395061</v>
      </c>
      <c r="M200">
        <f t="shared" si="25"/>
        <v>9.1957366</v>
      </c>
      <c r="N200" s="9"/>
      <c r="O200" s="22">
        <v>0.85678100000000001</v>
      </c>
      <c r="P200" s="22">
        <v>10.290699999999999</v>
      </c>
      <c r="Q200" s="22">
        <v>-1.07574E-2</v>
      </c>
      <c r="R200" s="22">
        <v>190</v>
      </c>
      <c r="S200" s="22">
        <v>0.85601799999999995</v>
      </c>
      <c r="T200">
        <f t="shared" si="26"/>
        <v>13.280740740740741</v>
      </c>
      <c r="U200">
        <f t="shared" si="27"/>
        <v>11.378686332592594</v>
      </c>
      <c r="X200" s="9"/>
      <c r="Y200" s="22">
        <v>0.61325099999999999</v>
      </c>
      <c r="Z200" s="22">
        <v>15.297000000000001</v>
      </c>
      <c r="AA200" s="22">
        <v>-1.2103300000000001E-2</v>
      </c>
      <c r="AB200" s="22">
        <v>190</v>
      </c>
      <c r="AC200" s="22">
        <v>0.61257899999999998</v>
      </c>
      <c r="AD200">
        <f t="shared" si="28"/>
        <v>14.942345679012346</v>
      </c>
      <c r="AE200">
        <f t="shared" si="29"/>
        <v>9.1634084300000005</v>
      </c>
      <c r="AF200" s="9"/>
      <c r="AG200" s="22">
        <v>0.85678100000000001</v>
      </c>
      <c r="AH200" s="22">
        <v>18.652899999999999</v>
      </c>
      <c r="AI200" s="22">
        <v>-1.06293E-2</v>
      </c>
      <c r="AJ200" s="22">
        <v>190</v>
      </c>
      <c r="AK200" s="22">
        <v>0.85632299999999995</v>
      </c>
      <c r="AL200">
        <f t="shared" si="30"/>
        <v>13.122592592592593</v>
      </c>
      <c r="AM200">
        <f t="shared" si="31"/>
        <v>11.243188004074074</v>
      </c>
      <c r="AP200" s="9"/>
      <c r="AQ200" s="22">
        <v>0.61325099999999999</v>
      </c>
      <c r="AR200" s="22">
        <v>23.749199999999998</v>
      </c>
      <c r="AS200" s="22">
        <v>-1.20392E-2</v>
      </c>
      <c r="AT200" s="22">
        <v>190</v>
      </c>
      <c r="AU200" s="22">
        <v>0.61254900000000001</v>
      </c>
      <c r="AV200">
        <f t="shared" si="32"/>
        <v>14.863209876543209</v>
      </c>
      <c r="AW200">
        <f t="shared" si="33"/>
        <v>9.114878319999999</v>
      </c>
      <c r="AX200" s="9"/>
      <c r="AY200" s="22">
        <v>0.85678100000000001</v>
      </c>
      <c r="AZ200" s="22">
        <v>27.1051</v>
      </c>
      <c r="BA200" s="22">
        <v>-1.05133E-2</v>
      </c>
      <c r="BB200" s="22">
        <v>190</v>
      </c>
      <c r="BC200" s="22">
        <v>0.85601799999999995</v>
      </c>
      <c r="BD200">
        <f t="shared" si="34"/>
        <v>12.979382716049383</v>
      </c>
      <c r="BE200">
        <f t="shared" si="35"/>
        <v>11.120488502839507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0.60821499999999995</v>
      </c>
      <c r="H201" s="22">
        <v>6.9448800000000004</v>
      </c>
      <c r="I201" s="22">
        <v>-1.2152100000000001E-2</v>
      </c>
      <c r="J201" s="22">
        <v>191</v>
      </c>
      <c r="K201" s="22">
        <v>0.60754399999999997</v>
      </c>
      <c r="L201">
        <f t="shared" si="24"/>
        <v>15.002592592592592</v>
      </c>
      <c r="M201">
        <f t="shared" si="25"/>
        <v>9.124801853703703</v>
      </c>
      <c r="N201" s="9"/>
      <c r="O201" s="22">
        <v>0.86181600000000003</v>
      </c>
      <c r="P201" s="22">
        <v>10.300800000000001</v>
      </c>
      <c r="Q201" s="22">
        <v>-1.07391E-2</v>
      </c>
      <c r="R201" s="22">
        <v>191</v>
      </c>
      <c r="S201" s="22">
        <v>0.86151100000000003</v>
      </c>
      <c r="T201">
        <f t="shared" si="26"/>
        <v>13.258148148148148</v>
      </c>
      <c r="U201">
        <f t="shared" si="27"/>
        <v>11.426084204444445</v>
      </c>
      <c r="X201" s="9"/>
      <c r="Y201" s="22">
        <v>0.60821499999999995</v>
      </c>
      <c r="Z201" s="22">
        <v>15.3071</v>
      </c>
      <c r="AA201" s="22">
        <v>-1.21002E-2</v>
      </c>
      <c r="AB201" s="22">
        <v>191</v>
      </c>
      <c r="AC201" s="22">
        <v>0.60751299999999997</v>
      </c>
      <c r="AD201">
        <f t="shared" si="28"/>
        <v>14.938518518518517</v>
      </c>
      <c r="AE201">
        <f t="shared" si="29"/>
        <v>9.0858310407407394</v>
      </c>
      <c r="AF201" s="9"/>
      <c r="AG201" s="22">
        <v>0.86181600000000003</v>
      </c>
      <c r="AH201" s="22">
        <v>18.663</v>
      </c>
      <c r="AI201" s="22">
        <v>-1.05988E-2</v>
      </c>
      <c r="AJ201" s="22">
        <v>191</v>
      </c>
      <c r="AK201" s="22">
        <v>0.86029100000000003</v>
      </c>
      <c r="AL201">
        <f t="shared" si="30"/>
        <v>13.084938271604937</v>
      </c>
      <c r="AM201">
        <f t="shared" si="31"/>
        <v>11.276809161481481</v>
      </c>
      <c r="AP201" s="9"/>
      <c r="AQ201" s="22">
        <v>0.60821499999999995</v>
      </c>
      <c r="AR201" s="22">
        <v>23.7593</v>
      </c>
      <c r="AS201" s="22">
        <v>-1.20483E-2</v>
      </c>
      <c r="AT201" s="22">
        <v>191</v>
      </c>
      <c r="AU201" s="22">
        <v>0.60763500000000004</v>
      </c>
      <c r="AV201">
        <f t="shared" si="32"/>
        <v>14.874444444444444</v>
      </c>
      <c r="AW201">
        <f t="shared" si="33"/>
        <v>9.0468602277777777</v>
      </c>
      <c r="AX201" s="9"/>
      <c r="AY201" s="22">
        <v>0.86181600000000003</v>
      </c>
      <c r="AZ201" s="22">
        <v>27.115200000000002</v>
      </c>
      <c r="BA201" s="22">
        <v>-1.04797E-2</v>
      </c>
      <c r="BB201" s="22">
        <v>191</v>
      </c>
      <c r="BC201" s="22">
        <v>0.86120600000000003</v>
      </c>
      <c r="BD201">
        <f t="shared" si="34"/>
        <v>12.937901234567899</v>
      </c>
      <c r="BE201">
        <f t="shared" si="35"/>
        <v>11.15009029037037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0.60318000000000005</v>
      </c>
      <c r="H202" s="22">
        <v>6.9549500000000002</v>
      </c>
      <c r="I202" s="22">
        <v>-1.21613E-2</v>
      </c>
      <c r="J202" s="22">
        <v>192</v>
      </c>
      <c r="K202" s="22">
        <v>0.60250899999999996</v>
      </c>
      <c r="L202">
        <f t="shared" si="24"/>
        <v>15.01395061728395</v>
      </c>
      <c r="M202">
        <f t="shared" si="25"/>
        <v>9.0561147333333327</v>
      </c>
      <c r="N202" s="9"/>
      <c r="O202" s="22">
        <v>0.86685199999999996</v>
      </c>
      <c r="P202" s="22">
        <v>10.3109</v>
      </c>
      <c r="Q202" s="22">
        <v>-1.0720800000000001E-2</v>
      </c>
      <c r="R202" s="22">
        <v>192</v>
      </c>
      <c r="S202" s="22">
        <v>0.865784</v>
      </c>
      <c r="T202">
        <f t="shared" si="26"/>
        <v>13.235555555555557</v>
      </c>
      <c r="U202">
        <f t="shared" si="27"/>
        <v>11.473267804444445</v>
      </c>
      <c r="X202" s="9"/>
      <c r="Y202" s="22">
        <v>0.60318000000000005</v>
      </c>
      <c r="Z202" s="22">
        <v>15.3172</v>
      </c>
      <c r="AA202" s="22">
        <v>-1.2097200000000001E-2</v>
      </c>
      <c r="AB202" s="22">
        <v>192</v>
      </c>
      <c r="AC202" s="22">
        <v>0.60250899999999996</v>
      </c>
      <c r="AD202">
        <f t="shared" si="28"/>
        <v>14.934814814814814</v>
      </c>
      <c r="AE202">
        <f t="shared" si="29"/>
        <v>9.0083815999999999</v>
      </c>
      <c r="AF202" s="9"/>
      <c r="AG202" s="22">
        <v>0.86685199999999996</v>
      </c>
      <c r="AH202" s="22">
        <v>18.673100000000002</v>
      </c>
      <c r="AI202" s="22">
        <v>-1.05682E-2</v>
      </c>
      <c r="AJ202" s="22">
        <v>192</v>
      </c>
      <c r="AK202" s="22">
        <v>0.865784</v>
      </c>
      <c r="AL202">
        <f t="shared" si="30"/>
        <v>13.04716049382716</v>
      </c>
      <c r="AM202">
        <f t="shared" si="31"/>
        <v>11.30995716839506</v>
      </c>
      <c r="AP202" s="9"/>
      <c r="AQ202" s="22">
        <v>0.60318000000000005</v>
      </c>
      <c r="AR202" s="22">
        <v>23.769300000000001</v>
      </c>
      <c r="AS202" s="22">
        <v>-1.20605E-2</v>
      </c>
      <c r="AT202" s="22">
        <v>192</v>
      </c>
      <c r="AU202" s="22">
        <v>0.60253900000000005</v>
      </c>
      <c r="AV202">
        <f t="shared" si="32"/>
        <v>14.889506172839505</v>
      </c>
      <c r="AW202">
        <f t="shared" si="33"/>
        <v>8.9810523333333343</v>
      </c>
      <c r="AX202" s="9"/>
      <c r="AY202" s="22">
        <v>0.86685199999999996</v>
      </c>
      <c r="AZ202" s="22">
        <v>27.1252</v>
      </c>
      <c r="BA202" s="22">
        <v>-1.0440100000000001E-2</v>
      </c>
      <c r="BB202" s="22">
        <v>192</v>
      </c>
      <c r="BC202" s="22">
        <v>0.865784</v>
      </c>
      <c r="BD202">
        <f t="shared" si="34"/>
        <v>12.889012345679014</v>
      </c>
      <c r="BE202">
        <f t="shared" si="35"/>
        <v>11.172866129876544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0.59814500000000004</v>
      </c>
      <c r="H203" s="22">
        <v>6.96502</v>
      </c>
      <c r="I203" s="22">
        <v>-1.21704E-2</v>
      </c>
      <c r="J203" s="22">
        <v>193</v>
      </c>
      <c r="K203" s="22">
        <v>0.59756500000000001</v>
      </c>
      <c r="L203">
        <f t="shared" si="24"/>
        <v>15.025185185185183</v>
      </c>
      <c r="M203">
        <f t="shared" si="25"/>
        <v>8.987239392592592</v>
      </c>
      <c r="N203" s="9"/>
      <c r="O203" s="22">
        <v>0.87188699999999997</v>
      </c>
      <c r="P203" s="22">
        <v>10.3209</v>
      </c>
      <c r="Q203" s="22">
        <v>-1.06964E-2</v>
      </c>
      <c r="R203" s="22">
        <v>193</v>
      </c>
      <c r="S203" s="22">
        <v>0.87097199999999997</v>
      </c>
      <c r="T203">
        <f t="shared" si="26"/>
        <v>13.205432098765431</v>
      </c>
      <c r="U203">
        <f t="shared" si="27"/>
        <v>11.513644576296295</v>
      </c>
      <c r="X203" s="9"/>
      <c r="Y203" s="22">
        <v>0.59814500000000004</v>
      </c>
      <c r="Z203" s="22">
        <v>15.327199999999999</v>
      </c>
      <c r="AA203" s="22">
        <v>-1.2097200000000001E-2</v>
      </c>
      <c r="AB203" s="22">
        <v>193</v>
      </c>
      <c r="AC203" s="22">
        <v>0.59753400000000001</v>
      </c>
      <c r="AD203">
        <f t="shared" si="28"/>
        <v>14.934814814814814</v>
      </c>
      <c r="AE203">
        <f t="shared" si="29"/>
        <v>8.9331848074074074</v>
      </c>
      <c r="AF203" s="9"/>
      <c r="AG203" s="22">
        <v>0.87188699999999997</v>
      </c>
      <c r="AH203" s="22">
        <v>18.6831</v>
      </c>
      <c r="AI203" s="22">
        <v>-1.0534699999999999E-2</v>
      </c>
      <c r="AJ203" s="22">
        <v>193</v>
      </c>
      <c r="AK203" s="22">
        <v>0.87097199999999997</v>
      </c>
      <c r="AL203">
        <f t="shared" si="30"/>
        <v>13.0058024691358</v>
      </c>
      <c r="AM203">
        <f t="shared" si="31"/>
        <v>11.339590097407404</v>
      </c>
      <c r="AP203" s="9"/>
      <c r="AQ203" s="22">
        <v>0.59814500000000004</v>
      </c>
      <c r="AR203" s="22">
        <v>23.779399999999999</v>
      </c>
      <c r="AS203" s="22">
        <v>-1.2075799999999999E-2</v>
      </c>
      <c r="AT203" s="22">
        <v>193</v>
      </c>
      <c r="AU203" s="22">
        <v>0.59756500000000001</v>
      </c>
      <c r="AV203">
        <f t="shared" si="32"/>
        <v>14.908395061728394</v>
      </c>
      <c r="AW203">
        <f t="shared" si="33"/>
        <v>8.9173819641975314</v>
      </c>
      <c r="AX203" s="9"/>
      <c r="AY203" s="22">
        <v>0.87188699999999997</v>
      </c>
      <c r="AZ203" s="22">
        <v>27.135300000000001</v>
      </c>
      <c r="BA203" s="22">
        <v>-1.04034E-2</v>
      </c>
      <c r="BB203" s="22">
        <v>193</v>
      </c>
      <c r="BC203" s="22">
        <v>0.87097199999999997</v>
      </c>
      <c r="BD203">
        <f t="shared" si="34"/>
        <v>12.843703703703703</v>
      </c>
      <c r="BE203">
        <f t="shared" si="35"/>
        <v>11.198258291111109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0.593109</v>
      </c>
      <c r="H204" s="22">
        <v>6.9750899999999998</v>
      </c>
      <c r="I204" s="22">
        <v>-1.21674E-2</v>
      </c>
      <c r="J204" s="22">
        <v>194</v>
      </c>
      <c r="K204" s="22">
        <v>0.59252899999999997</v>
      </c>
      <c r="L204">
        <f t="shared" ref="L204:L267" si="36">-I204/$F$2*1000</f>
        <v>15.021481481481482</v>
      </c>
      <c r="M204">
        <f t="shared" ref="M204:M267" si="37">L204*G204</f>
        <v>8.9093758600000008</v>
      </c>
      <c r="N204" s="9"/>
      <c r="O204" s="22">
        <v>0.87692300000000001</v>
      </c>
      <c r="P204" s="22">
        <v>10.331</v>
      </c>
      <c r="Q204" s="22">
        <v>-1.0678099999999999E-2</v>
      </c>
      <c r="R204" s="22">
        <v>194</v>
      </c>
      <c r="S204" s="22">
        <v>0.87646500000000005</v>
      </c>
      <c r="T204">
        <f t="shared" ref="T204:T267" si="38">-Q204/$F$2*1000</f>
        <v>13.182839506172838</v>
      </c>
      <c r="U204">
        <f t="shared" ref="U204:U267" si="39">T204*O204</f>
        <v>11.560335168271603</v>
      </c>
      <c r="X204" s="9"/>
      <c r="Y204" s="22">
        <v>0.593109</v>
      </c>
      <c r="Z204" s="22">
        <v>15.337300000000001</v>
      </c>
      <c r="AA204" s="22">
        <v>-1.21002E-2</v>
      </c>
      <c r="AB204" s="22">
        <v>194</v>
      </c>
      <c r="AC204" s="22">
        <v>0.59252899999999997</v>
      </c>
      <c r="AD204">
        <f t="shared" ref="AD204:AD267" si="40">-AA204/$F$2*1000</f>
        <v>14.938518518518517</v>
      </c>
      <c r="AE204">
        <f t="shared" ref="AE204:AE267" si="41">AD204*Y204</f>
        <v>8.8601697799999997</v>
      </c>
      <c r="AF204" s="9"/>
      <c r="AG204" s="22">
        <v>0.87692300000000001</v>
      </c>
      <c r="AH204" s="22">
        <v>18.693200000000001</v>
      </c>
      <c r="AI204" s="22">
        <v>-1.05042E-2</v>
      </c>
      <c r="AJ204" s="22">
        <v>194</v>
      </c>
      <c r="AK204" s="22">
        <v>0.87524400000000002</v>
      </c>
      <c r="AL204">
        <f t="shared" ref="AL204:AL267" si="42">-AI204/$F$2*1000</f>
        <v>12.968148148148147</v>
      </c>
      <c r="AM204">
        <f t="shared" ref="AM204:AM267" si="43">AL204*AG204</f>
        <v>11.372067378518517</v>
      </c>
      <c r="AP204" s="9"/>
      <c r="AQ204" s="22">
        <v>0.593109</v>
      </c>
      <c r="AR204" s="22">
        <v>23.7895</v>
      </c>
      <c r="AS204" s="22">
        <v>-1.20789E-2</v>
      </c>
      <c r="AT204" s="22">
        <v>194</v>
      </c>
      <c r="AU204" s="22">
        <v>0.59246799999999999</v>
      </c>
      <c r="AV204">
        <f t="shared" ref="AV204:AV267" si="44">-AS204/$F$2*1000</f>
        <v>14.912222222222221</v>
      </c>
      <c r="AW204">
        <f t="shared" ref="AW204:AW267" si="45">AV204*AQ204</f>
        <v>8.8445732100000001</v>
      </c>
      <c r="AX204" s="9"/>
      <c r="AY204" s="22">
        <v>0.87692300000000001</v>
      </c>
      <c r="AZ204" s="22">
        <v>27.145399999999999</v>
      </c>
      <c r="BA204" s="22">
        <v>-1.03699E-2</v>
      </c>
      <c r="BB204" s="22">
        <v>194</v>
      </c>
      <c r="BC204" s="22">
        <v>0.87585400000000002</v>
      </c>
      <c r="BD204">
        <f t="shared" ref="BD204:BD267" si="46">-BA204/$F$2*1000</f>
        <v>12.802345679012344</v>
      </c>
      <c r="BE204">
        <f t="shared" ref="BE204:BE267" si="47">BD204*AY204</f>
        <v>11.226671379876542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0.58807399999999999</v>
      </c>
      <c r="H205" s="22">
        <v>6.9851599999999996</v>
      </c>
      <c r="I205" s="22">
        <v>-1.21735E-2</v>
      </c>
      <c r="J205" s="22">
        <v>195</v>
      </c>
      <c r="K205" s="22">
        <v>0.58743299999999998</v>
      </c>
      <c r="L205">
        <f t="shared" si="36"/>
        <v>15.029012345679011</v>
      </c>
      <c r="M205">
        <f t="shared" si="37"/>
        <v>8.8381714061728385</v>
      </c>
      <c r="N205" s="9"/>
      <c r="O205" s="22">
        <v>0.88195800000000002</v>
      </c>
      <c r="P205" s="22">
        <v>10.341100000000001</v>
      </c>
      <c r="Q205" s="22">
        <v>-1.06537E-2</v>
      </c>
      <c r="R205" s="22">
        <v>195</v>
      </c>
      <c r="S205" s="22">
        <v>0.88104199999999999</v>
      </c>
      <c r="T205">
        <f t="shared" si="38"/>
        <v>13.152716049382715</v>
      </c>
      <c r="U205">
        <f t="shared" si="39"/>
        <v>11.60014314148148</v>
      </c>
      <c r="X205" s="9"/>
      <c r="Y205" s="22">
        <v>0.58807399999999999</v>
      </c>
      <c r="Z205" s="22">
        <v>15.3474</v>
      </c>
      <c r="AA205" s="22">
        <v>-1.2103300000000001E-2</v>
      </c>
      <c r="AB205" s="22">
        <v>195</v>
      </c>
      <c r="AC205" s="22">
        <v>0.58746299999999996</v>
      </c>
      <c r="AD205">
        <f t="shared" si="40"/>
        <v>14.942345679012346</v>
      </c>
      <c r="AE205">
        <f t="shared" si="41"/>
        <v>8.7872049928395057</v>
      </c>
      <c r="AF205" s="9"/>
      <c r="AG205" s="22">
        <v>0.88195800000000002</v>
      </c>
      <c r="AH205" s="22">
        <v>18.703299999999999</v>
      </c>
      <c r="AI205" s="22">
        <v>-1.04767E-2</v>
      </c>
      <c r="AJ205" s="22">
        <v>195</v>
      </c>
      <c r="AK205" s="22">
        <v>0.88134800000000002</v>
      </c>
      <c r="AL205">
        <f t="shared" si="42"/>
        <v>12.934197530864198</v>
      </c>
      <c r="AM205">
        <f t="shared" si="43"/>
        <v>11.407418985925927</v>
      </c>
      <c r="AP205" s="9"/>
      <c r="AQ205" s="22">
        <v>0.58807399999999999</v>
      </c>
      <c r="AR205" s="22">
        <v>23.799499999999998</v>
      </c>
      <c r="AS205" s="22">
        <v>-1.2085E-2</v>
      </c>
      <c r="AT205" s="22">
        <v>195</v>
      </c>
      <c r="AU205" s="22">
        <v>0.58743299999999998</v>
      </c>
      <c r="AV205">
        <f t="shared" si="44"/>
        <v>14.919753086419753</v>
      </c>
      <c r="AW205">
        <f t="shared" si="45"/>
        <v>8.7739188765432097</v>
      </c>
      <c r="AX205" s="9"/>
      <c r="AY205" s="22">
        <v>0.88195800000000002</v>
      </c>
      <c r="AZ205" s="22">
        <v>27.1555</v>
      </c>
      <c r="BA205" s="22">
        <v>-1.03363E-2</v>
      </c>
      <c r="BB205" s="22">
        <v>195</v>
      </c>
      <c r="BC205" s="22">
        <v>0.88104199999999999</v>
      </c>
      <c r="BD205">
        <f t="shared" si="46"/>
        <v>12.760864197530864</v>
      </c>
      <c r="BE205">
        <f t="shared" si="47"/>
        <v>11.254546265925926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0.58303799999999995</v>
      </c>
      <c r="H206" s="22">
        <v>6.9952399999999999</v>
      </c>
      <c r="I206" s="22">
        <v>-1.21796E-2</v>
      </c>
      <c r="J206" s="22">
        <v>196</v>
      </c>
      <c r="K206" s="22">
        <v>0.58236699999999997</v>
      </c>
      <c r="L206">
        <f t="shared" si="36"/>
        <v>15.036543209876543</v>
      </c>
      <c r="M206">
        <f t="shared" si="37"/>
        <v>8.7668760799999994</v>
      </c>
      <c r="N206" s="9"/>
      <c r="O206" s="22">
        <v>0.88699300000000003</v>
      </c>
      <c r="P206" s="22">
        <v>10.3512</v>
      </c>
      <c r="Q206" s="22">
        <v>-1.0626200000000001E-2</v>
      </c>
      <c r="R206" s="22">
        <v>196</v>
      </c>
      <c r="S206" s="22">
        <v>0.88561999999999996</v>
      </c>
      <c r="T206">
        <f t="shared" si="38"/>
        <v>13.118765432098765</v>
      </c>
      <c r="U206">
        <f t="shared" si="39"/>
        <v>11.63625310691358</v>
      </c>
      <c r="X206" s="9"/>
      <c r="Y206" s="22">
        <v>0.58303799999999995</v>
      </c>
      <c r="Z206" s="22">
        <v>15.3574</v>
      </c>
      <c r="AA206" s="22">
        <v>-1.21155E-2</v>
      </c>
      <c r="AB206" s="22">
        <v>196</v>
      </c>
      <c r="AC206" s="22">
        <v>0.58242799999999995</v>
      </c>
      <c r="AD206">
        <f t="shared" si="40"/>
        <v>14.957407407407405</v>
      </c>
      <c r="AE206">
        <f t="shared" si="41"/>
        <v>8.7207368999999986</v>
      </c>
      <c r="AF206" s="9"/>
      <c r="AG206" s="22">
        <v>0.88699300000000003</v>
      </c>
      <c r="AH206" s="22">
        <v>18.7134</v>
      </c>
      <c r="AI206" s="22">
        <v>-1.0446199999999999E-2</v>
      </c>
      <c r="AJ206" s="22">
        <v>196</v>
      </c>
      <c r="AK206" s="22">
        <v>0.88622999999999996</v>
      </c>
      <c r="AL206">
        <f t="shared" si="42"/>
        <v>12.896543209876542</v>
      </c>
      <c r="AM206">
        <f t="shared" si="43"/>
        <v>11.439143551358024</v>
      </c>
      <c r="AP206" s="9"/>
      <c r="AQ206" s="22">
        <v>0.58303799999999995</v>
      </c>
      <c r="AR206" s="22">
        <v>23.8096</v>
      </c>
      <c r="AS206" s="22">
        <v>-1.20911E-2</v>
      </c>
      <c r="AT206" s="22">
        <v>196</v>
      </c>
      <c r="AU206" s="22">
        <v>0.58242799999999995</v>
      </c>
      <c r="AV206">
        <f t="shared" si="44"/>
        <v>14.927283950617284</v>
      </c>
      <c r="AW206">
        <f t="shared" si="45"/>
        <v>8.7031737799999984</v>
      </c>
      <c r="AX206" s="9"/>
      <c r="AY206" s="22">
        <v>0.88699300000000003</v>
      </c>
      <c r="AZ206" s="22">
        <v>27.165500000000002</v>
      </c>
      <c r="BA206" s="22">
        <v>-1.03027E-2</v>
      </c>
      <c r="BB206" s="22">
        <v>196</v>
      </c>
      <c r="BC206" s="22">
        <v>0.88622999999999996</v>
      </c>
      <c r="BD206">
        <f t="shared" si="46"/>
        <v>12.719382716049381</v>
      </c>
      <c r="BE206">
        <f t="shared" si="47"/>
        <v>11.282003433456788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0.57800300000000004</v>
      </c>
      <c r="H207" s="22">
        <v>7.0053099999999997</v>
      </c>
      <c r="I207" s="22">
        <v>-1.21796E-2</v>
      </c>
      <c r="J207" s="22">
        <v>197</v>
      </c>
      <c r="K207" s="22">
        <v>0.57736200000000004</v>
      </c>
      <c r="L207">
        <f t="shared" si="36"/>
        <v>15.036543209876543</v>
      </c>
      <c r="M207">
        <f t="shared" si="37"/>
        <v>8.6911670849382716</v>
      </c>
      <c r="N207" s="9"/>
      <c r="O207" s="22">
        <v>0.89202899999999996</v>
      </c>
      <c r="P207" s="22">
        <v>10.3612</v>
      </c>
      <c r="Q207" s="22">
        <v>-1.05957E-2</v>
      </c>
      <c r="R207" s="22">
        <v>197</v>
      </c>
      <c r="S207" s="22">
        <v>0.89141800000000004</v>
      </c>
      <c r="T207">
        <f t="shared" si="38"/>
        <v>13.08111111111111</v>
      </c>
      <c r="U207">
        <f t="shared" si="39"/>
        <v>11.668730463333331</v>
      </c>
      <c r="X207" s="9"/>
      <c r="Y207" s="22">
        <v>0.57800300000000004</v>
      </c>
      <c r="Z207" s="22">
        <v>15.3675</v>
      </c>
      <c r="AA207" s="22">
        <v>-1.21277E-2</v>
      </c>
      <c r="AB207" s="22">
        <v>197</v>
      </c>
      <c r="AC207" s="22">
        <v>0.57736200000000004</v>
      </c>
      <c r="AD207">
        <f t="shared" si="40"/>
        <v>14.972469135802468</v>
      </c>
      <c r="AE207">
        <f t="shared" si="41"/>
        <v>8.6541320779012345</v>
      </c>
      <c r="AF207" s="9"/>
      <c r="AG207" s="22">
        <v>0.89202899999999996</v>
      </c>
      <c r="AH207" s="22">
        <v>18.723400000000002</v>
      </c>
      <c r="AI207" s="22">
        <v>-1.0415600000000001E-2</v>
      </c>
      <c r="AJ207" s="22">
        <v>197</v>
      </c>
      <c r="AK207" s="22">
        <v>0.89050300000000004</v>
      </c>
      <c r="AL207">
        <f t="shared" si="42"/>
        <v>12.858765432098766</v>
      </c>
      <c r="AM207">
        <f t="shared" si="43"/>
        <v>11.470391669629629</v>
      </c>
      <c r="AP207" s="9"/>
      <c r="AQ207" s="22">
        <v>0.57800300000000004</v>
      </c>
      <c r="AR207" s="22">
        <v>23.819700000000001</v>
      </c>
      <c r="AS207" s="22">
        <v>-1.20911E-2</v>
      </c>
      <c r="AT207" s="22">
        <v>197</v>
      </c>
      <c r="AU207" s="22">
        <v>0.57736200000000004</v>
      </c>
      <c r="AV207">
        <f t="shared" si="44"/>
        <v>14.927283950617284</v>
      </c>
      <c r="AW207">
        <f t="shared" si="45"/>
        <v>8.6280149053086426</v>
      </c>
      <c r="AX207" s="9"/>
      <c r="AY207" s="22">
        <v>0.89202899999999996</v>
      </c>
      <c r="AZ207" s="22">
        <v>27.175599999999999</v>
      </c>
      <c r="BA207" s="22">
        <v>-1.0269199999999999E-2</v>
      </c>
      <c r="BB207" s="22">
        <v>197</v>
      </c>
      <c r="BC207" s="22">
        <v>0.89111300000000004</v>
      </c>
      <c r="BD207">
        <f t="shared" si="46"/>
        <v>12.678024691358022</v>
      </c>
      <c r="BE207">
        <f t="shared" si="47"/>
        <v>11.309165687407404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0.57296800000000003</v>
      </c>
      <c r="H208" s="22">
        <v>7.0153800000000004</v>
      </c>
      <c r="I208" s="22">
        <v>-1.2185700000000001E-2</v>
      </c>
      <c r="J208" s="22">
        <v>198</v>
      </c>
      <c r="K208" s="22">
        <v>0.57232700000000003</v>
      </c>
      <c r="L208">
        <f t="shared" si="36"/>
        <v>15.044074074074075</v>
      </c>
      <c r="M208">
        <f t="shared" si="37"/>
        <v>8.6197730340740755</v>
      </c>
      <c r="N208" s="9"/>
      <c r="O208" s="22">
        <v>0.89706399999999997</v>
      </c>
      <c r="P208" s="22">
        <v>10.3713</v>
      </c>
      <c r="Q208" s="22">
        <v>-1.05682E-2</v>
      </c>
      <c r="R208" s="22">
        <v>198</v>
      </c>
      <c r="S208" s="22">
        <v>0.89569100000000001</v>
      </c>
      <c r="T208">
        <f t="shared" si="38"/>
        <v>13.04716049382716</v>
      </c>
      <c r="U208">
        <f t="shared" si="39"/>
        <v>11.704137981234567</v>
      </c>
      <c r="X208" s="9"/>
      <c r="Y208" s="22">
        <v>0.57296800000000003</v>
      </c>
      <c r="Z208" s="22">
        <v>15.377599999999999</v>
      </c>
      <c r="AA208" s="22">
        <v>-1.2130699999999999E-2</v>
      </c>
      <c r="AB208" s="22">
        <v>198</v>
      </c>
      <c r="AC208" s="22">
        <v>0.57229600000000003</v>
      </c>
      <c r="AD208">
        <f t="shared" si="40"/>
        <v>14.976172839506171</v>
      </c>
      <c r="AE208">
        <f t="shared" si="41"/>
        <v>8.5808677995061728</v>
      </c>
      <c r="AF208" s="9"/>
      <c r="AG208" s="22">
        <v>0.89706399999999997</v>
      </c>
      <c r="AH208" s="22">
        <v>18.733499999999999</v>
      </c>
      <c r="AI208" s="22">
        <v>-1.0376E-2</v>
      </c>
      <c r="AJ208" s="22">
        <v>198</v>
      </c>
      <c r="AK208" s="22">
        <v>0.89599600000000001</v>
      </c>
      <c r="AL208">
        <f t="shared" si="42"/>
        <v>12.809876543209876</v>
      </c>
      <c r="AM208">
        <f t="shared" si="43"/>
        <v>11.491279091358024</v>
      </c>
      <c r="AP208" s="9"/>
      <c r="AQ208" s="22">
        <v>0.57296800000000003</v>
      </c>
      <c r="AR208" s="22">
        <v>23.829699999999999</v>
      </c>
      <c r="AS208" s="22">
        <v>-1.21063E-2</v>
      </c>
      <c r="AT208" s="22">
        <v>198</v>
      </c>
      <c r="AU208" s="22">
        <v>0.57232700000000003</v>
      </c>
      <c r="AV208">
        <f t="shared" si="44"/>
        <v>14.946049382716049</v>
      </c>
      <c r="AW208">
        <f t="shared" si="45"/>
        <v>8.5636080227160498</v>
      </c>
      <c r="AX208" s="9"/>
      <c r="AY208" s="22">
        <v>0.89706399999999997</v>
      </c>
      <c r="AZ208" s="22">
        <v>27.185700000000001</v>
      </c>
      <c r="BA208" s="22">
        <v>-1.0229500000000001E-2</v>
      </c>
      <c r="BB208" s="22">
        <v>198</v>
      </c>
      <c r="BC208" s="22">
        <v>0.89599600000000001</v>
      </c>
      <c r="BD208">
        <f t="shared" si="46"/>
        <v>12.629012345679012</v>
      </c>
      <c r="BE208">
        <f t="shared" si="47"/>
        <v>11.329032330864196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0.56793199999999999</v>
      </c>
      <c r="H209" s="22">
        <v>7.0254500000000002</v>
      </c>
      <c r="I209" s="22">
        <v>-1.21948E-2</v>
      </c>
      <c r="J209" s="22">
        <v>199</v>
      </c>
      <c r="K209" s="22">
        <v>0.56723000000000001</v>
      </c>
      <c r="L209">
        <f t="shared" si="36"/>
        <v>15.055308641975309</v>
      </c>
      <c r="M209">
        <f t="shared" si="37"/>
        <v>8.5503915476543213</v>
      </c>
      <c r="N209" s="9"/>
      <c r="O209" s="22">
        <v>0.90210000000000001</v>
      </c>
      <c r="P209" s="22">
        <v>10.381399999999999</v>
      </c>
      <c r="Q209" s="22">
        <v>-1.0537700000000001E-2</v>
      </c>
      <c r="R209" s="22">
        <v>199</v>
      </c>
      <c r="S209" s="22">
        <v>0.90087899999999999</v>
      </c>
      <c r="T209">
        <f t="shared" si="38"/>
        <v>13.009506172839506</v>
      </c>
      <c r="U209">
        <f t="shared" si="39"/>
        <v>11.735875518518519</v>
      </c>
      <c r="X209" s="9"/>
      <c r="Y209" s="22">
        <v>0.56793199999999999</v>
      </c>
      <c r="Z209" s="22">
        <v>15.387600000000001</v>
      </c>
      <c r="AA209" s="22">
        <v>-1.21338E-2</v>
      </c>
      <c r="AB209" s="22">
        <v>199</v>
      </c>
      <c r="AC209" s="22">
        <v>0.56726100000000002</v>
      </c>
      <c r="AD209">
        <f t="shared" si="40"/>
        <v>14.979999999999999</v>
      </c>
      <c r="AE209">
        <f t="shared" si="41"/>
        <v>8.5076213599999999</v>
      </c>
      <c r="AF209" s="9"/>
      <c r="AG209" s="22">
        <v>0.90210000000000001</v>
      </c>
      <c r="AH209" s="22">
        <v>18.743600000000001</v>
      </c>
      <c r="AI209" s="22">
        <v>-1.03363E-2</v>
      </c>
      <c r="AJ209" s="22">
        <v>199</v>
      </c>
      <c r="AK209" s="22">
        <v>0.90148899999999998</v>
      </c>
      <c r="AL209">
        <f t="shared" si="42"/>
        <v>12.760864197530864</v>
      </c>
      <c r="AM209">
        <f t="shared" si="43"/>
        <v>11.511575592592592</v>
      </c>
      <c r="AP209" s="9"/>
      <c r="AQ209" s="22">
        <v>0.56793199999999999</v>
      </c>
      <c r="AR209" s="22">
        <v>23.8398</v>
      </c>
      <c r="AS209" s="22">
        <v>-1.21063E-2</v>
      </c>
      <c r="AT209" s="22">
        <v>199</v>
      </c>
      <c r="AU209" s="22">
        <v>0.56729099999999999</v>
      </c>
      <c r="AV209">
        <f t="shared" si="44"/>
        <v>14.946049382716049</v>
      </c>
      <c r="AW209">
        <f t="shared" si="45"/>
        <v>8.488339718024692</v>
      </c>
      <c r="AX209" s="9"/>
      <c r="AY209" s="22">
        <v>0.90210000000000001</v>
      </c>
      <c r="AZ209" s="22">
        <v>27.195699999999999</v>
      </c>
      <c r="BA209" s="22">
        <v>-1.01929E-2</v>
      </c>
      <c r="BB209" s="22">
        <v>199</v>
      </c>
      <c r="BC209" s="22">
        <v>0.90118399999999999</v>
      </c>
      <c r="BD209">
        <f t="shared" si="46"/>
        <v>12.583827160493826</v>
      </c>
      <c r="BE209">
        <f t="shared" si="47"/>
        <v>11.35187048148148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0.56289699999999998</v>
      </c>
      <c r="H210" s="22">
        <v>7.03552</v>
      </c>
      <c r="I210" s="22">
        <v>-1.2197899999999999E-2</v>
      </c>
      <c r="J210" s="22">
        <v>200</v>
      </c>
      <c r="K210" s="22">
        <v>0.56222499999999997</v>
      </c>
      <c r="L210">
        <f t="shared" si="36"/>
        <v>15.059135802469134</v>
      </c>
      <c r="M210">
        <f t="shared" si="37"/>
        <v>8.4767423658024672</v>
      </c>
      <c r="N210" s="9"/>
      <c r="O210" s="22">
        <v>0.90713500000000002</v>
      </c>
      <c r="P210" s="22">
        <v>10.391400000000001</v>
      </c>
      <c r="Q210" s="22">
        <v>-1.05103E-2</v>
      </c>
      <c r="R210" s="22">
        <v>200</v>
      </c>
      <c r="S210" s="22">
        <v>0.90637199999999996</v>
      </c>
      <c r="T210">
        <f t="shared" si="38"/>
        <v>12.97567901234568</v>
      </c>
      <c r="U210">
        <f t="shared" si="39"/>
        <v>11.770692580864198</v>
      </c>
      <c r="X210" s="9"/>
      <c r="Y210" s="22">
        <v>0.56289699999999998</v>
      </c>
      <c r="Z210" s="22">
        <v>15.3977</v>
      </c>
      <c r="AA210" s="22">
        <v>-1.21338E-2</v>
      </c>
      <c r="AB210" s="22">
        <v>200</v>
      </c>
      <c r="AC210" s="22">
        <v>0.56222499999999997</v>
      </c>
      <c r="AD210">
        <f t="shared" si="40"/>
        <v>14.979999999999999</v>
      </c>
      <c r="AE210">
        <f t="shared" si="41"/>
        <v>8.4321970599999982</v>
      </c>
      <c r="AF210" s="9"/>
      <c r="AG210" s="22">
        <v>0.90713500000000002</v>
      </c>
      <c r="AH210" s="22">
        <v>18.753599999999999</v>
      </c>
      <c r="AI210" s="22">
        <v>-1.03027E-2</v>
      </c>
      <c r="AJ210" s="22">
        <v>200</v>
      </c>
      <c r="AK210" s="22">
        <v>0.90606699999999996</v>
      </c>
      <c r="AL210">
        <f t="shared" si="42"/>
        <v>12.719382716049381</v>
      </c>
      <c r="AM210">
        <f t="shared" si="43"/>
        <v>11.538197240123456</v>
      </c>
      <c r="AP210" s="9"/>
      <c r="AQ210" s="22">
        <v>0.56289699999999998</v>
      </c>
      <c r="AR210" s="22">
        <v>23.849900000000002</v>
      </c>
      <c r="AS210" s="22">
        <v>-1.21155E-2</v>
      </c>
      <c r="AT210" s="22">
        <v>200</v>
      </c>
      <c r="AU210" s="22">
        <v>0.56228599999999995</v>
      </c>
      <c r="AV210">
        <f t="shared" si="44"/>
        <v>14.957407407407405</v>
      </c>
      <c r="AW210">
        <f t="shared" si="45"/>
        <v>8.4194797574074052</v>
      </c>
      <c r="AX210" s="9"/>
      <c r="AY210" s="22">
        <v>0.90713500000000002</v>
      </c>
      <c r="AZ210" s="22">
        <v>27.2058</v>
      </c>
      <c r="BA210" s="22">
        <v>-1.01593E-2</v>
      </c>
      <c r="BB210" s="22">
        <v>200</v>
      </c>
      <c r="BC210" s="22">
        <v>0.90576199999999996</v>
      </c>
      <c r="BD210">
        <f t="shared" si="46"/>
        <v>12.542345679012344</v>
      </c>
      <c r="BE210">
        <f t="shared" si="47"/>
        <v>11.377600747530863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0.55786100000000005</v>
      </c>
      <c r="H211" s="22">
        <v>7.0455899999999998</v>
      </c>
      <c r="I211" s="22">
        <v>-1.2200900000000001E-2</v>
      </c>
      <c r="J211" s="22">
        <v>201</v>
      </c>
      <c r="K211" s="22">
        <v>0.55718999999999996</v>
      </c>
      <c r="L211">
        <f t="shared" si="36"/>
        <v>15.062839506172839</v>
      </c>
      <c r="M211">
        <f t="shared" si="37"/>
        <v>8.4029707097530864</v>
      </c>
      <c r="N211" s="9"/>
      <c r="O211" s="22">
        <v>0.91217000000000004</v>
      </c>
      <c r="P211" s="22">
        <v>10.4015</v>
      </c>
      <c r="Q211" s="22">
        <v>-1.04736E-2</v>
      </c>
      <c r="R211" s="22">
        <v>201</v>
      </c>
      <c r="S211" s="22">
        <v>0.91125500000000004</v>
      </c>
      <c r="T211">
        <f t="shared" si="38"/>
        <v>12.930370370370369</v>
      </c>
      <c r="U211">
        <f t="shared" si="39"/>
        <v>11.794695940740739</v>
      </c>
      <c r="X211" s="9"/>
      <c r="Y211" s="22">
        <v>0.55786100000000005</v>
      </c>
      <c r="Z211" s="22">
        <v>15.4078</v>
      </c>
      <c r="AA211" s="22">
        <v>-1.21399E-2</v>
      </c>
      <c r="AB211" s="22">
        <v>201</v>
      </c>
      <c r="AC211" s="22">
        <v>0.55725100000000005</v>
      </c>
      <c r="AD211">
        <f t="shared" si="40"/>
        <v>14.987530864197531</v>
      </c>
      <c r="AE211">
        <f t="shared" si="41"/>
        <v>8.3609589554320998</v>
      </c>
      <c r="AF211" s="9"/>
      <c r="AG211" s="22">
        <v>0.91217000000000004</v>
      </c>
      <c r="AH211" s="22">
        <v>18.7637</v>
      </c>
      <c r="AI211" s="22">
        <v>-1.02661E-2</v>
      </c>
      <c r="AJ211" s="22">
        <v>201</v>
      </c>
      <c r="AK211" s="22">
        <v>0.91095000000000004</v>
      </c>
      <c r="AL211">
        <f t="shared" si="42"/>
        <v>12.674197530864197</v>
      </c>
      <c r="AM211">
        <f t="shared" si="43"/>
        <v>11.561022761728395</v>
      </c>
      <c r="AP211" s="9"/>
      <c r="AQ211" s="22">
        <v>0.55786100000000005</v>
      </c>
      <c r="AR211" s="22">
        <v>23.86</v>
      </c>
      <c r="AS211" s="22">
        <v>-1.2130699999999999E-2</v>
      </c>
      <c r="AT211" s="22">
        <v>201</v>
      </c>
      <c r="AU211" s="22">
        <v>0.55715899999999996</v>
      </c>
      <c r="AV211">
        <f t="shared" si="44"/>
        <v>14.976172839506171</v>
      </c>
      <c r="AW211">
        <f t="shared" si="45"/>
        <v>8.3546227564197526</v>
      </c>
      <c r="AX211" s="9"/>
      <c r="AY211" s="22">
        <v>0.91217000000000004</v>
      </c>
      <c r="AZ211" s="22">
        <v>27.215900000000001</v>
      </c>
      <c r="BA211" s="22">
        <v>-1.0119599999999999E-2</v>
      </c>
      <c r="BB211" s="22">
        <v>201</v>
      </c>
      <c r="BC211" s="22">
        <v>0.91125500000000004</v>
      </c>
      <c r="BD211">
        <f t="shared" si="46"/>
        <v>12.493333333333332</v>
      </c>
      <c r="BE211">
        <f t="shared" si="47"/>
        <v>11.396043866666666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0.55282600000000004</v>
      </c>
      <c r="H212" s="22">
        <v>7.0556599999999996</v>
      </c>
      <c r="I212" s="22">
        <v>-1.21948E-2</v>
      </c>
      <c r="J212" s="22">
        <v>202</v>
      </c>
      <c r="K212" s="22">
        <v>0.55218500000000004</v>
      </c>
      <c r="L212">
        <f t="shared" si="36"/>
        <v>15.055308641975309</v>
      </c>
      <c r="M212">
        <f t="shared" si="37"/>
        <v>8.3229660553086422</v>
      </c>
      <c r="N212" s="9"/>
      <c r="O212" s="22">
        <v>0.91720599999999997</v>
      </c>
      <c r="P212" s="22">
        <v>10.4116</v>
      </c>
      <c r="Q212" s="22">
        <v>-1.0449200000000001E-2</v>
      </c>
      <c r="R212" s="22">
        <v>202</v>
      </c>
      <c r="S212" s="22">
        <v>0.91644300000000001</v>
      </c>
      <c r="T212">
        <f t="shared" si="38"/>
        <v>12.900246913580247</v>
      </c>
      <c r="U212">
        <f t="shared" si="39"/>
        <v>11.832183870617284</v>
      </c>
      <c r="X212" s="9"/>
      <c r="Y212" s="22">
        <v>0.55282600000000004</v>
      </c>
      <c r="Z212" s="22">
        <v>15.417899999999999</v>
      </c>
      <c r="AA212" s="22">
        <v>-1.2146000000000001E-2</v>
      </c>
      <c r="AB212" s="22">
        <v>202</v>
      </c>
      <c r="AC212" s="22">
        <v>0.55218500000000004</v>
      </c>
      <c r="AD212">
        <f t="shared" si="40"/>
        <v>14.995061728395061</v>
      </c>
      <c r="AE212">
        <f t="shared" si="41"/>
        <v>8.2896599950617293</v>
      </c>
      <c r="AF212" s="9"/>
      <c r="AG212" s="22">
        <v>0.91720599999999997</v>
      </c>
      <c r="AH212" s="22">
        <v>18.773800000000001</v>
      </c>
      <c r="AI212" s="22">
        <v>-1.0235599999999999E-2</v>
      </c>
      <c r="AJ212" s="22">
        <v>202</v>
      </c>
      <c r="AK212" s="22">
        <v>0.91552699999999998</v>
      </c>
      <c r="AL212">
        <f t="shared" si="42"/>
        <v>12.636543209876542</v>
      </c>
      <c r="AM212">
        <f t="shared" si="43"/>
        <v>11.590313251358024</v>
      </c>
      <c r="AP212" s="9"/>
      <c r="AQ212" s="22">
        <v>0.55282600000000004</v>
      </c>
      <c r="AR212" s="22">
        <v>23.87</v>
      </c>
      <c r="AS212" s="22">
        <v>-1.2152100000000001E-2</v>
      </c>
      <c r="AT212" s="22">
        <v>202</v>
      </c>
      <c r="AU212" s="22">
        <v>0.55218500000000004</v>
      </c>
      <c r="AV212">
        <f t="shared" si="44"/>
        <v>15.002592592592592</v>
      </c>
      <c r="AW212">
        <f t="shared" si="45"/>
        <v>8.2938232525925919</v>
      </c>
      <c r="AX212" s="9"/>
      <c r="AY212" s="22">
        <v>0.91720599999999997</v>
      </c>
      <c r="AZ212" s="22">
        <v>27.225999999999999</v>
      </c>
      <c r="BA212" s="22">
        <v>-1.0083E-2</v>
      </c>
      <c r="BB212" s="22">
        <v>202</v>
      </c>
      <c r="BC212" s="22">
        <v>0.91644300000000001</v>
      </c>
      <c r="BD212">
        <f t="shared" si="46"/>
        <v>12.448148148148148</v>
      </c>
      <c r="BE212">
        <f t="shared" si="47"/>
        <v>11.417516170370369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0.54779100000000003</v>
      </c>
      <c r="H213" s="22">
        <v>7.0657300000000003</v>
      </c>
      <c r="I213" s="22">
        <v>-1.2197899999999999E-2</v>
      </c>
      <c r="J213" s="22">
        <v>203</v>
      </c>
      <c r="K213" s="22">
        <v>0.54711900000000002</v>
      </c>
      <c r="L213">
        <f t="shared" si="36"/>
        <v>15.059135802469134</v>
      </c>
      <c r="M213">
        <f t="shared" si="37"/>
        <v>8.2492590603703704</v>
      </c>
      <c r="N213" s="9"/>
      <c r="O213" s="22">
        <v>0.92224099999999998</v>
      </c>
      <c r="P213" s="22">
        <v>10.4217</v>
      </c>
      <c r="Q213" s="22">
        <v>-1.0418699999999999E-2</v>
      </c>
      <c r="R213" s="22">
        <v>203</v>
      </c>
      <c r="S213" s="22">
        <v>0.92193599999999998</v>
      </c>
      <c r="T213">
        <f t="shared" si="38"/>
        <v>12.862592592592591</v>
      </c>
      <c r="U213">
        <f t="shared" si="39"/>
        <v>11.862410255185184</v>
      </c>
      <c r="X213" s="9"/>
      <c r="Y213" s="22">
        <v>0.54779100000000003</v>
      </c>
      <c r="Z213" s="22">
        <v>15.427899999999999</v>
      </c>
      <c r="AA213" s="22">
        <v>-1.2149E-2</v>
      </c>
      <c r="AB213" s="22">
        <v>203</v>
      </c>
      <c r="AC213" s="22">
        <v>0.54715000000000003</v>
      </c>
      <c r="AD213">
        <f t="shared" si="40"/>
        <v>14.998765432098764</v>
      </c>
      <c r="AE213">
        <f t="shared" si="41"/>
        <v>8.2161887148148143</v>
      </c>
      <c r="AF213" s="9"/>
      <c r="AG213" s="22">
        <v>0.92224099999999998</v>
      </c>
      <c r="AH213" s="22">
        <v>18.783899999999999</v>
      </c>
      <c r="AI213" s="22">
        <v>-1.02112E-2</v>
      </c>
      <c r="AJ213" s="22">
        <v>203</v>
      </c>
      <c r="AK213" s="22">
        <v>0.92163099999999998</v>
      </c>
      <c r="AL213">
        <f t="shared" si="42"/>
        <v>12.606419753086419</v>
      </c>
      <c r="AM213">
        <f t="shared" si="43"/>
        <v>11.626157159506171</v>
      </c>
      <c r="AP213" s="9"/>
      <c r="AQ213" s="22">
        <v>0.54779100000000003</v>
      </c>
      <c r="AR213" s="22">
        <v>23.880099999999999</v>
      </c>
      <c r="AS213" s="22">
        <v>-1.2164299999999999E-2</v>
      </c>
      <c r="AT213" s="22">
        <v>203</v>
      </c>
      <c r="AU213" s="22">
        <v>0.54715000000000003</v>
      </c>
      <c r="AV213">
        <f t="shared" si="44"/>
        <v>15.017654320987653</v>
      </c>
      <c r="AW213">
        <f t="shared" si="45"/>
        <v>8.2265358781481481</v>
      </c>
      <c r="AX213" s="9"/>
      <c r="AY213" s="22">
        <v>0.92224099999999998</v>
      </c>
      <c r="AZ213" s="22">
        <v>27.236000000000001</v>
      </c>
      <c r="BA213" s="22">
        <v>-1.00494E-2</v>
      </c>
      <c r="BB213" s="22">
        <v>203</v>
      </c>
      <c r="BC213" s="22">
        <v>0.92132599999999998</v>
      </c>
      <c r="BD213">
        <f t="shared" si="46"/>
        <v>12.406666666666666</v>
      </c>
      <c r="BE213">
        <f t="shared" si="47"/>
        <v>11.441936673333332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0.54275499999999999</v>
      </c>
      <c r="H214" s="22">
        <v>7.0758000000000001</v>
      </c>
      <c r="I214" s="22">
        <v>-1.2204E-2</v>
      </c>
      <c r="J214" s="22">
        <v>204</v>
      </c>
      <c r="K214" s="22">
        <v>0.54208400000000001</v>
      </c>
      <c r="L214">
        <f t="shared" si="36"/>
        <v>15.066666666666666</v>
      </c>
      <c r="M214">
        <f t="shared" si="37"/>
        <v>8.1775086666666663</v>
      </c>
      <c r="N214" s="9"/>
      <c r="O214" s="22">
        <v>0.92727700000000002</v>
      </c>
      <c r="P214" s="22">
        <v>10.431699999999999</v>
      </c>
      <c r="Q214" s="22">
        <v>-1.03821E-2</v>
      </c>
      <c r="R214" s="22">
        <v>204</v>
      </c>
      <c r="S214" s="22">
        <v>0.92651399999999995</v>
      </c>
      <c r="T214">
        <f t="shared" si="38"/>
        <v>12.817407407407407</v>
      </c>
      <c r="U214">
        <f t="shared" si="39"/>
        <v>11.885287088518519</v>
      </c>
      <c r="X214" s="9"/>
      <c r="Y214" s="22">
        <v>0.54275499999999999</v>
      </c>
      <c r="Z214" s="22">
        <v>15.438000000000001</v>
      </c>
      <c r="AA214" s="22">
        <v>-1.21613E-2</v>
      </c>
      <c r="AB214" s="22">
        <v>204</v>
      </c>
      <c r="AC214" s="22">
        <v>0.54205300000000001</v>
      </c>
      <c r="AD214">
        <f t="shared" si="40"/>
        <v>15.01395061728395</v>
      </c>
      <c r="AE214">
        <f t="shared" si="41"/>
        <v>8.1488967672839507</v>
      </c>
      <c r="AF214" s="9"/>
      <c r="AG214" s="22">
        <v>0.92727700000000002</v>
      </c>
      <c r="AH214" s="22">
        <v>18.793900000000001</v>
      </c>
      <c r="AI214" s="22">
        <v>-1.0180700000000001E-2</v>
      </c>
      <c r="AJ214" s="22">
        <v>204</v>
      </c>
      <c r="AK214" s="22">
        <v>0.92590300000000003</v>
      </c>
      <c r="AL214">
        <f t="shared" si="42"/>
        <v>12.568765432098765</v>
      </c>
      <c r="AM214">
        <f t="shared" si="43"/>
        <v>11.654727103580246</v>
      </c>
      <c r="AP214" s="9"/>
      <c r="AQ214" s="22">
        <v>0.54275499999999999</v>
      </c>
      <c r="AR214" s="22">
        <v>23.8902</v>
      </c>
      <c r="AS214" s="22">
        <v>-1.21735E-2</v>
      </c>
      <c r="AT214" s="22">
        <v>204</v>
      </c>
      <c r="AU214" s="22">
        <v>0.54205300000000001</v>
      </c>
      <c r="AV214">
        <f t="shared" si="44"/>
        <v>15.029012345679011</v>
      </c>
      <c r="AW214">
        <f t="shared" si="45"/>
        <v>8.1570715956790121</v>
      </c>
      <c r="AX214" s="9"/>
      <c r="AY214" s="22">
        <v>0.92727700000000002</v>
      </c>
      <c r="AZ214" s="22">
        <v>27.246099999999998</v>
      </c>
      <c r="BA214" s="22">
        <v>-1.0018900000000001E-2</v>
      </c>
      <c r="BB214" s="22">
        <v>204</v>
      </c>
      <c r="BC214" s="22">
        <v>0.92590300000000003</v>
      </c>
      <c r="BD214">
        <f t="shared" si="46"/>
        <v>12.369012345679012</v>
      </c>
      <c r="BE214">
        <f t="shared" si="47"/>
        <v>11.469500660864197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0.53771999999999998</v>
      </c>
      <c r="H215" s="22">
        <v>7.0858699999999999</v>
      </c>
      <c r="I215" s="22">
        <v>-1.22101E-2</v>
      </c>
      <c r="J215" s="22">
        <v>205</v>
      </c>
      <c r="K215" s="22">
        <v>0.53707899999999997</v>
      </c>
      <c r="L215">
        <f t="shared" si="36"/>
        <v>15.074197530864195</v>
      </c>
      <c r="M215">
        <f t="shared" si="37"/>
        <v>8.105697496296294</v>
      </c>
      <c r="N215" s="9"/>
      <c r="O215" s="22">
        <v>0.93231200000000003</v>
      </c>
      <c r="P215" s="22">
        <v>10.441800000000001</v>
      </c>
      <c r="Q215" s="22">
        <v>-1.03424E-2</v>
      </c>
      <c r="R215" s="22">
        <v>205</v>
      </c>
      <c r="S215" s="22">
        <v>0.93170200000000003</v>
      </c>
      <c r="T215">
        <f t="shared" si="38"/>
        <v>12.768395061728393</v>
      </c>
      <c r="U215">
        <f t="shared" si="39"/>
        <v>11.904127936790122</v>
      </c>
      <c r="X215" s="9"/>
      <c r="Y215" s="22">
        <v>0.53771999999999998</v>
      </c>
      <c r="Z215" s="22">
        <v>15.4481</v>
      </c>
      <c r="AA215" s="22">
        <v>-1.21674E-2</v>
      </c>
      <c r="AB215" s="22">
        <v>205</v>
      </c>
      <c r="AC215" s="22">
        <v>0.53704799999999997</v>
      </c>
      <c r="AD215">
        <f t="shared" si="40"/>
        <v>15.021481481481482</v>
      </c>
      <c r="AE215">
        <f t="shared" si="41"/>
        <v>8.0773510222222225</v>
      </c>
      <c r="AF215" s="9"/>
      <c r="AG215" s="22">
        <v>0.93231200000000003</v>
      </c>
      <c r="AH215" s="22">
        <v>18.803999999999998</v>
      </c>
      <c r="AI215" s="22">
        <v>-1.0134900000000001E-2</v>
      </c>
      <c r="AJ215" s="22">
        <v>205</v>
      </c>
      <c r="AK215" s="22">
        <v>0.931091</v>
      </c>
      <c r="AL215">
        <f t="shared" si="42"/>
        <v>12.512222222222221</v>
      </c>
      <c r="AM215">
        <f t="shared" si="43"/>
        <v>11.665294924444444</v>
      </c>
      <c r="AP215" s="9"/>
      <c r="AQ215" s="22">
        <v>0.53771999999999998</v>
      </c>
      <c r="AR215" s="22">
        <v>23.900200000000002</v>
      </c>
      <c r="AS215" s="22">
        <v>-1.21796E-2</v>
      </c>
      <c r="AT215" s="22">
        <v>205</v>
      </c>
      <c r="AU215" s="22">
        <v>0.53707899999999997</v>
      </c>
      <c r="AV215">
        <f t="shared" si="44"/>
        <v>15.036543209876543</v>
      </c>
      <c r="AW215">
        <f t="shared" si="45"/>
        <v>8.0854500148148141</v>
      </c>
      <c r="AX215" s="9"/>
      <c r="AY215" s="22">
        <v>0.93231200000000003</v>
      </c>
      <c r="AZ215" s="22">
        <v>27.2562</v>
      </c>
      <c r="BA215" s="22">
        <v>-9.9792500000000003E-3</v>
      </c>
      <c r="BB215" s="22">
        <v>205</v>
      </c>
      <c r="BC215" s="22">
        <v>0.931091</v>
      </c>
      <c r="BD215">
        <f t="shared" si="46"/>
        <v>12.320061728395061</v>
      </c>
      <c r="BE215">
        <f t="shared" si="47"/>
        <v>11.486141390123457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0.53268400000000005</v>
      </c>
      <c r="H216" s="22">
        <v>7.0959500000000002</v>
      </c>
      <c r="I216" s="22">
        <v>-1.22162E-2</v>
      </c>
      <c r="J216" s="22">
        <v>206</v>
      </c>
      <c r="K216" s="22">
        <v>0.53207400000000005</v>
      </c>
      <c r="L216">
        <f t="shared" si="36"/>
        <v>15.081728395061727</v>
      </c>
      <c r="M216">
        <f t="shared" si="37"/>
        <v>8.0337954083950613</v>
      </c>
      <c r="N216" s="9"/>
      <c r="O216" s="22">
        <v>0.93734700000000004</v>
      </c>
      <c r="P216" s="22">
        <v>10.4519</v>
      </c>
      <c r="Q216" s="22">
        <v>-1.03149E-2</v>
      </c>
      <c r="R216" s="22">
        <v>206</v>
      </c>
      <c r="S216" s="22">
        <v>0.93658399999999997</v>
      </c>
      <c r="T216">
        <f t="shared" si="38"/>
        <v>12.734444444444444</v>
      </c>
      <c r="U216">
        <f t="shared" si="39"/>
        <v>11.936593296666667</v>
      </c>
      <c r="X216" s="9"/>
      <c r="Y216" s="22">
        <v>0.53268400000000005</v>
      </c>
      <c r="Z216" s="22">
        <v>15.4581</v>
      </c>
      <c r="AA216" s="22">
        <v>-1.21704E-2</v>
      </c>
      <c r="AB216" s="22">
        <v>206</v>
      </c>
      <c r="AC216" s="22">
        <v>0.53198199999999995</v>
      </c>
      <c r="AD216">
        <f t="shared" si="40"/>
        <v>15.025185185185183</v>
      </c>
      <c r="AE216">
        <f t="shared" si="41"/>
        <v>8.0036757451851841</v>
      </c>
      <c r="AF216" s="9"/>
      <c r="AG216" s="22">
        <v>0.93734700000000004</v>
      </c>
      <c r="AH216" s="22">
        <v>18.8141</v>
      </c>
      <c r="AI216" s="22">
        <v>-1.0092200000000001E-2</v>
      </c>
      <c r="AJ216" s="22">
        <v>206</v>
      </c>
      <c r="AK216" s="22">
        <v>0.93658399999999997</v>
      </c>
      <c r="AL216">
        <f t="shared" si="42"/>
        <v>12.459506172839507</v>
      </c>
      <c r="AM216">
        <f t="shared" si="43"/>
        <v>11.678880732592594</v>
      </c>
      <c r="AP216" s="9"/>
      <c r="AQ216" s="22">
        <v>0.53268400000000005</v>
      </c>
      <c r="AR216" s="22">
        <v>23.910299999999999</v>
      </c>
      <c r="AS216" s="22">
        <v>-1.21826E-2</v>
      </c>
      <c r="AT216" s="22">
        <v>206</v>
      </c>
      <c r="AU216" s="22">
        <v>0.53204300000000004</v>
      </c>
      <c r="AV216">
        <f t="shared" si="44"/>
        <v>15.040246913580246</v>
      </c>
      <c r="AW216">
        <f t="shared" si="45"/>
        <v>8.0116988869135799</v>
      </c>
      <c r="AX216" s="9"/>
      <c r="AY216" s="22">
        <v>0.93734700000000004</v>
      </c>
      <c r="AZ216" s="22">
        <v>27.266200000000001</v>
      </c>
      <c r="BA216" s="22">
        <v>-9.9395799999999999E-3</v>
      </c>
      <c r="BB216" s="22">
        <v>206</v>
      </c>
      <c r="BC216" s="22">
        <v>0.93597399999999997</v>
      </c>
      <c r="BD216">
        <f t="shared" si="46"/>
        <v>12.271086419753086</v>
      </c>
      <c r="BE216">
        <f t="shared" si="47"/>
        <v>11.502266042296297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0.52764900000000003</v>
      </c>
      <c r="H217" s="22">
        <v>7.10602</v>
      </c>
      <c r="I217" s="22">
        <v>-1.2207000000000001E-2</v>
      </c>
      <c r="J217" s="22">
        <v>207</v>
      </c>
      <c r="K217" s="22">
        <v>0.52700800000000003</v>
      </c>
      <c r="L217">
        <f t="shared" si="36"/>
        <v>15.070370370370371</v>
      </c>
      <c r="M217">
        <f t="shared" si="37"/>
        <v>7.9518658555555568</v>
      </c>
      <c r="N217" s="9"/>
      <c r="O217" s="22">
        <v>0.94238299999999997</v>
      </c>
      <c r="P217" s="22">
        <v>10.4619</v>
      </c>
      <c r="Q217" s="22">
        <v>-1.02814E-2</v>
      </c>
      <c r="R217" s="22">
        <v>207</v>
      </c>
      <c r="S217" s="22">
        <v>0.94177200000000005</v>
      </c>
      <c r="T217">
        <f t="shared" si="38"/>
        <v>12.693086419753087</v>
      </c>
      <c r="U217">
        <f t="shared" si="39"/>
        <v>11.961748859506173</v>
      </c>
      <c r="X217" s="9"/>
      <c r="Y217" s="22">
        <v>0.52764900000000003</v>
      </c>
      <c r="Z217" s="22">
        <v>15.4682</v>
      </c>
      <c r="AA217" s="22">
        <v>-1.21796E-2</v>
      </c>
      <c r="AB217" s="22">
        <v>207</v>
      </c>
      <c r="AC217" s="22">
        <v>0.52694700000000005</v>
      </c>
      <c r="AD217">
        <f t="shared" si="40"/>
        <v>15.036543209876543</v>
      </c>
      <c r="AE217">
        <f t="shared" si="41"/>
        <v>7.9340169881481488</v>
      </c>
      <c r="AF217" s="9"/>
      <c r="AG217" s="22">
        <v>0.94238299999999997</v>
      </c>
      <c r="AH217" s="22">
        <v>18.824100000000001</v>
      </c>
      <c r="AI217" s="22">
        <v>-1.00464E-2</v>
      </c>
      <c r="AJ217" s="22">
        <v>207</v>
      </c>
      <c r="AK217" s="22">
        <v>0.94116200000000005</v>
      </c>
      <c r="AL217">
        <f t="shared" si="42"/>
        <v>12.402962962962963</v>
      </c>
      <c r="AM217">
        <f t="shared" si="43"/>
        <v>11.688341445925925</v>
      </c>
      <c r="AP217" s="9"/>
      <c r="AQ217" s="22">
        <v>0.52764900000000003</v>
      </c>
      <c r="AR217" s="22">
        <v>23.920400000000001</v>
      </c>
      <c r="AS217" s="22">
        <v>-1.2191799999999999E-2</v>
      </c>
      <c r="AT217" s="22">
        <v>207</v>
      </c>
      <c r="AU217" s="22">
        <v>0.52697799999999995</v>
      </c>
      <c r="AV217">
        <f t="shared" si="44"/>
        <v>15.051604938271602</v>
      </c>
      <c r="AW217">
        <f t="shared" si="45"/>
        <v>7.9419642940740731</v>
      </c>
      <c r="AX217" s="9"/>
      <c r="AY217" s="22">
        <v>0.94238299999999997</v>
      </c>
      <c r="AZ217" s="22">
        <v>27.276299999999999</v>
      </c>
      <c r="BA217" s="22">
        <v>-9.8998999999999997E-3</v>
      </c>
      <c r="BB217" s="22">
        <v>207</v>
      </c>
      <c r="BC217" s="22">
        <v>0.94146700000000005</v>
      </c>
      <c r="BD217">
        <f t="shared" si="46"/>
        <v>12.222098765432097</v>
      </c>
      <c r="BE217">
        <f t="shared" si="47"/>
        <v>11.517898100864196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0.52261400000000002</v>
      </c>
      <c r="H218" s="22">
        <v>7.1160899999999998</v>
      </c>
      <c r="I218" s="22">
        <v>-1.22101E-2</v>
      </c>
      <c r="J218" s="22">
        <v>208</v>
      </c>
      <c r="K218" s="22">
        <v>0.52197300000000002</v>
      </c>
      <c r="L218">
        <f t="shared" si="36"/>
        <v>15.074197530864195</v>
      </c>
      <c r="M218">
        <f t="shared" si="37"/>
        <v>7.877986668395061</v>
      </c>
      <c r="N218" s="9"/>
      <c r="O218" s="22">
        <v>0.94741799999999998</v>
      </c>
      <c r="P218" s="22">
        <v>10.472</v>
      </c>
      <c r="Q218" s="22">
        <v>-1.02448E-2</v>
      </c>
      <c r="R218" s="22">
        <v>208</v>
      </c>
      <c r="S218" s="22">
        <v>0.94635000000000002</v>
      </c>
      <c r="T218">
        <f t="shared" si="38"/>
        <v>12.6479012345679</v>
      </c>
      <c r="U218">
        <f t="shared" si="39"/>
        <v>11.982849291851851</v>
      </c>
      <c r="X218" s="9"/>
      <c r="Y218" s="22">
        <v>0.52261400000000002</v>
      </c>
      <c r="Z218" s="22">
        <v>15.478300000000001</v>
      </c>
      <c r="AA218" s="22">
        <v>-1.21948E-2</v>
      </c>
      <c r="AB218" s="22">
        <v>208</v>
      </c>
      <c r="AC218" s="22">
        <v>0.52194200000000002</v>
      </c>
      <c r="AD218">
        <f t="shared" si="40"/>
        <v>15.055308641975309</v>
      </c>
      <c r="AE218">
        <f t="shared" si="41"/>
        <v>7.868115070617284</v>
      </c>
      <c r="AF218" s="9"/>
      <c r="AG218" s="22">
        <v>0.94741799999999998</v>
      </c>
      <c r="AH218" s="22">
        <v>18.834199999999999</v>
      </c>
      <c r="AI218" s="22">
        <v>-1.0003700000000001E-2</v>
      </c>
      <c r="AJ218" s="22">
        <v>208</v>
      </c>
      <c r="AK218" s="22">
        <v>0.94635000000000002</v>
      </c>
      <c r="AL218">
        <f t="shared" si="42"/>
        <v>12.350246913580246</v>
      </c>
      <c r="AM218">
        <f t="shared" si="43"/>
        <v>11.70084623037037</v>
      </c>
      <c r="AP218" s="9"/>
      <c r="AQ218" s="22">
        <v>0.52261400000000002</v>
      </c>
      <c r="AR218" s="22">
        <v>23.930499999999999</v>
      </c>
      <c r="AS218" s="22">
        <v>-1.2200900000000001E-2</v>
      </c>
      <c r="AT218" s="22">
        <v>208</v>
      </c>
      <c r="AU218" s="22">
        <v>0.52197300000000002</v>
      </c>
      <c r="AV218">
        <f t="shared" si="44"/>
        <v>15.062839506172839</v>
      </c>
      <c r="AW218">
        <f t="shared" si="45"/>
        <v>7.8720508056790122</v>
      </c>
      <c r="AX218" s="9"/>
      <c r="AY218" s="22">
        <v>0.94741799999999998</v>
      </c>
      <c r="AZ218" s="22">
        <v>27.2864</v>
      </c>
      <c r="BA218" s="22">
        <v>-9.8571800000000001E-3</v>
      </c>
      <c r="BB218" s="22">
        <v>208</v>
      </c>
      <c r="BC218" s="22">
        <v>0.94604500000000002</v>
      </c>
      <c r="BD218">
        <f t="shared" si="46"/>
        <v>12.169358024691357</v>
      </c>
      <c r="BE218">
        <f t="shared" si="47"/>
        <v>11.529468841037037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0.51757799999999998</v>
      </c>
      <c r="H219" s="22">
        <v>7.1261599999999996</v>
      </c>
      <c r="I219" s="22">
        <v>-1.22223E-2</v>
      </c>
      <c r="J219" s="22">
        <v>209</v>
      </c>
      <c r="K219" s="22">
        <v>0.51693699999999998</v>
      </c>
      <c r="L219">
        <f t="shared" si="36"/>
        <v>15.08925925925926</v>
      </c>
      <c r="M219">
        <f t="shared" si="37"/>
        <v>7.8098686288888892</v>
      </c>
      <c r="N219" s="9"/>
      <c r="O219" s="22">
        <v>0.95245400000000002</v>
      </c>
      <c r="P219" s="22">
        <v>10.482100000000001</v>
      </c>
      <c r="Q219" s="22">
        <v>-1.02112E-2</v>
      </c>
      <c r="R219" s="22">
        <v>209</v>
      </c>
      <c r="S219" s="22">
        <v>0.95184299999999999</v>
      </c>
      <c r="T219">
        <f t="shared" si="38"/>
        <v>12.606419753086419</v>
      </c>
      <c r="U219">
        <f t="shared" si="39"/>
        <v>12.007034919506172</v>
      </c>
      <c r="X219" s="9"/>
      <c r="Y219" s="22">
        <v>0.51757799999999998</v>
      </c>
      <c r="Z219" s="22">
        <v>15.4884</v>
      </c>
      <c r="AA219" s="22">
        <v>-1.2213099999999999E-2</v>
      </c>
      <c r="AB219" s="22">
        <v>209</v>
      </c>
      <c r="AC219" s="22">
        <v>0.51690700000000001</v>
      </c>
      <c r="AD219">
        <f t="shared" si="40"/>
        <v>15.0779012345679</v>
      </c>
      <c r="AE219">
        <f t="shared" si="41"/>
        <v>7.8039899651851838</v>
      </c>
      <c r="AF219" s="9"/>
      <c r="AG219" s="22">
        <v>0.95245400000000002</v>
      </c>
      <c r="AH219" s="22">
        <v>18.8443</v>
      </c>
      <c r="AI219" s="22">
        <v>-9.9609399999999997E-3</v>
      </c>
      <c r="AJ219" s="22">
        <v>209</v>
      </c>
      <c r="AK219" s="22">
        <v>0.951233</v>
      </c>
      <c r="AL219">
        <f t="shared" si="42"/>
        <v>12.297456790123457</v>
      </c>
      <c r="AM219">
        <f t="shared" si="43"/>
        <v>11.712761909580248</v>
      </c>
      <c r="AP219" s="9"/>
      <c r="AQ219" s="22">
        <v>0.51757799999999998</v>
      </c>
      <c r="AR219" s="22">
        <v>23.9405</v>
      </c>
      <c r="AS219" s="22">
        <v>-1.2204E-2</v>
      </c>
      <c r="AT219" s="22">
        <v>209</v>
      </c>
      <c r="AU219" s="22">
        <v>0.51690700000000001</v>
      </c>
      <c r="AV219">
        <f t="shared" si="44"/>
        <v>15.066666666666666</v>
      </c>
      <c r="AW219">
        <f t="shared" si="45"/>
        <v>7.7981751999999993</v>
      </c>
      <c r="AX219" s="9"/>
      <c r="AY219" s="22">
        <v>0.95245400000000002</v>
      </c>
      <c r="AZ219" s="22">
        <v>27.296500000000002</v>
      </c>
      <c r="BA219" s="22">
        <v>-9.8113999999999996E-3</v>
      </c>
      <c r="BB219" s="22">
        <v>209</v>
      </c>
      <c r="BC219" s="22">
        <v>0.951233</v>
      </c>
      <c r="BD219">
        <f t="shared" si="46"/>
        <v>12.112839506172838</v>
      </c>
      <c r="BE219">
        <f t="shared" si="47"/>
        <v>11.536922439012345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0.51254299999999997</v>
      </c>
      <c r="H220" s="22">
        <v>7.1362300000000003</v>
      </c>
      <c r="I220" s="22">
        <v>-1.22375E-2</v>
      </c>
      <c r="J220" s="22">
        <v>210</v>
      </c>
      <c r="K220" s="22">
        <v>0.51190199999999997</v>
      </c>
      <c r="L220">
        <f t="shared" si="36"/>
        <v>15.108024691358024</v>
      </c>
      <c r="M220">
        <f t="shared" si="37"/>
        <v>7.743512299382715</v>
      </c>
      <c r="N220" s="9"/>
      <c r="O220" s="22">
        <v>0.95748900000000003</v>
      </c>
      <c r="P220" s="22">
        <v>10.4922</v>
      </c>
      <c r="Q220" s="22">
        <v>-1.01715E-2</v>
      </c>
      <c r="R220" s="22">
        <v>210</v>
      </c>
      <c r="S220" s="22">
        <v>0.95672599999999997</v>
      </c>
      <c r="T220">
        <f t="shared" si="38"/>
        <v>12.557407407407407</v>
      </c>
      <c r="U220">
        <f t="shared" si="39"/>
        <v>12.023579461111112</v>
      </c>
      <c r="X220" s="9"/>
      <c r="Y220" s="22">
        <v>0.51254299999999997</v>
      </c>
      <c r="Z220" s="22">
        <v>15.4984</v>
      </c>
      <c r="AA220" s="22">
        <v>-1.22162E-2</v>
      </c>
      <c r="AB220" s="22">
        <v>210</v>
      </c>
      <c r="AC220" s="22">
        <v>0.51196299999999995</v>
      </c>
      <c r="AD220">
        <f t="shared" si="40"/>
        <v>15.081728395061727</v>
      </c>
      <c r="AE220">
        <f t="shared" si="41"/>
        <v>7.7300343167901229</v>
      </c>
      <c r="AF220" s="9"/>
      <c r="AG220" s="22">
        <v>0.95748900000000003</v>
      </c>
      <c r="AH220" s="22">
        <v>18.854399999999998</v>
      </c>
      <c r="AI220" s="22">
        <v>-9.91211E-3</v>
      </c>
      <c r="AJ220" s="22">
        <v>210</v>
      </c>
      <c r="AK220" s="22">
        <v>0.95672599999999997</v>
      </c>
      <c r="AL220">
        <f t="shared" si="42"/>
        <v>12.237172839506172</v>
      </c>
      <c r="AM220">
        <f t="shared" si="43"/>
        <v>11.716958384925926</v>
      </c>
      <c r="AP220" s="9"/>
      <c r="AQ220" s="22">
        <v>0.51254299999999997</v>
      </c>
      <c r="AR220" s="22">
        <v>23.950600000000001</v>
      </c>
      <c r="AS220" s="22">
        <v>-1.2204E-2</v>
      </c>
      <c r="AT220" s="22">
        <v>210</v>
      </c>
      <c r="AU220" s="22">
        <v>0.51193200000000005</v>
      </c>
      <c r="AV220">
        <f t="shared" si="44"/>
        <v>15.066666666666666</v>
      </c>
      <c r="AW220">
        <f t="shared" si="45"/>
        <v>7.722314533333333</v>
      </c>
      <c r="AX220" s="9"/>
      <c r="AY220" s="22">
        <v>0.95748900000000003</v>
      </c>
      <c r="AZ220" s="22">
        <v>27.3065</v>
      </c>
      <c r="BA220" s="22">
        <v>-9.7686800000000001E-3</v>
      </c>
      <c r="BB220" s="22">
        <v>210</v>
      </c>
      <c r="BC220" s="22">
        <v>0.95611599999999997</v>
      </c>
      <c r="BD220">
        <f t="shared" si="46"/>
        <v>12.060098765432098</v>
      </c>
      <c r="BE220">
        <f t="shared" si="47"/>
        <v>11.547411906814814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0.50750700000000004</v>
      </c>
      <c r="H221" s="22">
        <v>7.1463000000000001</v>
      </c>
      <c r="I221" s="22">
        <v>-1.22498E-2</v>
      </c>
      <c r="J221" s="22">
        <v>211</v>
      </c>
      <c r="K221" s="22">
        <v>0.50680499999999995</v>
      </c>
      <c r="L221">
        <f t="shared" si="36"/>
        <v>15.123209876543209</v>
      </c>
      <c r="M221">
        <f t="shared" si="37"/>
        <v>7.6751348748148152</v>
      </c>
      <c r="N221" s="9"/>
      <c r="O221" s="22">
        <v>0.96252400000000005</v>
      </c>
      <c r="P221" s="22">
        <v>10.5022</v>
      </c>
      <c r="Q221" s="22">
        <v>-1.01379E-2</v>
      </c>
      <c r="R221" s="22">
        <v>211</v>
      </c>
      <c r="S221" s="22">
        <v>0.96191400000000005</v>
      </c>
      <c r="T221">
        <f t="shared" si="38"/>
        <v>12.515925925925925</v>
      </c>
      <c r="U221">
        <f t="shared" si="39"/>
        <v>12.046879085925926</v>
      </c>
      <c r="X221" s="9"/>
      <c r="Y221" s="22">
        <v>0.50750700000000004</v>
      </c>
      <c r="Z221" s="22">
        <v>15.5085</v>
      </c>
      <c r="AA221" s="22">
        <v>-1.22162E-2</v>
      </c>
      <c r="AB221" s="22">
        <v>211</v>
      </c>
      <c r="AC221" s="22">
        <v>0.50689700000000004</v>
      </c>
      <c r="AD221">
        <f t="shared" si="40"/>
        <v>15.081728395061727</v>
      </c>
      <c r="AE221">
        <f t="shared" si="41"/>
        <v>7.6540827325925926</v>
      </c>
      <c r="AF221" s="9"/>
      <c r="AG221" s="22">
        <v>0.96252400000000005</v>
      </c>
      <c r="AH221" s="22">
        <v>18.8644</v>
      </c>
      <c r="AI221" s="22">
        <v>-9.8724399999999997E-3</v>
      </c>
      <c r="AJ221" s="22">
        <v>211</v>
      </c>
      <c r="AK221" s="22">
        <v>0.96160900000000005</v>
      </c>
      <c r="AL221">
        <f t="shared" si="42"/>
        <v>12.188197530864196</v>
      </c>
      <c r="AM221">
        <f t="shared" si="43"/>
        <v>11.73143264019753</v>
      </c>
      <c r="AP221" s="9"/>
      <c r="AQ221" s="22">
        <v>0.50750700000000004</v>
      </c>
      <c r="AR221" s="22">
        <v>23.960699999999999</v>
      </c>
      <c r="AS221" s="22">
        <v>-1.2204E-2</v>
      </c>
      <c r="AT221" s="22">
        <v>211</v>
      </c>
      <c r="AU221" s="22">
        <v>0.50692700000000002</v>
      </c>
      <c r="AV221">
        <f t="shared" si="44"/>
        <v>15.066666666666666</v>
      </c>
      <c r="AW221">
        <f t="shared" si="45"/>
        <v>7.6464388000000003</v>
      </c>
      <c r="AX221" s="9"/>
      <c r="AY221" s="22">
        <v>0.96252400000000005</v>
      </c>
      <c r="AZ221" s="22">
        <v>27.316600000000001</v>
      </c>
      <c r="BA221" s="22">
        <v>-9.7167999999999994E-3</v>
      </c>
      <c r="BB221" s="22">
        <v>211</v>
      </c>
      <c r="BC221" s="22">
        <v>0.96130400000000005</v>
      </c>
      <c r="BD221">
        <f t="shared" si="46"/>
        <v>11.996049382716048</v>
      </c>
      <c r="BE221">
        <f t="shared" si="47"/>
        <v>11.546485436049382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0.50247200000000003</v>
      </c>
      <c r="H222" s="22">
        <v>7.1563699999999999</v>
      </c>
      <c r="I222" s="22">
        <v>-1.22559E-2</v>
      </c>
      <c r="J222" s="22">
        <v>212</v>
      </c>
      <c r="K222" s="22">
        <v>0.50180100000000005</v>
      </c>
      <c r="L222">
        <f t="shared" si="36"/>
        <v>15.130740740740739</v>
      </c>
      <c r="M222">
        <f t="shared" si="37"/>
        <v>7.6027735614814809</v>
      </c>
      <c r="N222" s="9"/>
      <c r="O222" s="22">
        <v>0.96755999999999998</v>
      </c>
      <c r="P222" s="22">
        <v>10.5123</v>
      </c>
      <c r="Q222" s="22">
        <v>-1.0092200000000001E-2</v>
      </c>
      <c r="R222" s="22">
        <v>212</v>
      </c>
      <c r="S222" s="22">
        <v>0.96679700000000002</v>
      </c>
      <c r="T222">
        <f t="shared" si="38"/>
        <v>12.459506172839507</v>
      </c>
      <c r="U222">
        <f t="shared" si="39"/>
        <v>12.055319792592593</v>
      </c>
      <c r="X222" s="9"/>
      <c r="Y222" s="22">
        <v>0.50247200000000003</v>
      </c>
      <c r="Z222" s="22">
        <v>15.518599999999999</v>
      </c>
      <c r="AA222" s="22">
        <v>-1.22101E-2</v>
      </c>
      <c r="AB222" s="22">
        <v>212</v>
      </c>
      <c r="AC222" s="22">
        <v>0.50180100000000005</v>
      </c>
      <c r="AD222">
        <f t="shared" si="40"/>
        <v>15.074197530864195</v>
      </c>
      <c r="AE222">
        <f t="shared" si="41"/>
        <v>7.5743621817283939</v>
      </c>
      <c r="AF222" s="9"/>
      <c r="AG222" s="22">
        <v>0.96755999999999998</v>
      </c>
      <c r="AH222" s="22">
        <v>18.874500000000001</v>
      </c>
      <c r="AI222" s="22">
        <v>-9.8358200000000003E-3</v>
      </c>
      <c r="AJ222" s="22">
        <v>212</v>
      </c>
      <c r="AK222" s="22">
        <v>0.96649200000000002</v>
      </c>
      <c r="AL222">
        <f t="shared" si="42"/>
        <v>12.142987654320986</v>
      </c>
      <c r="AM222">
        <f t="shared" si="43"/>
        <v>11.749069134814814</v>
      </c>
      <c r="AP222" s="9"/>
      <c r="AQ222" s="22">
        <v>0.50247200000000003</v>
      </c>
      <c r="AR222" s="22">
        <v>23.970700000000001</v>
      </c>
      <c r="AS222" s="22">
        <v>-1.2200900000000001E-2</v>
      </c>
      <c r="AT222" s="22">
        <v>212</v>
      </c>
      <c r="AU222" s="22">
        <v>0.50183100000000003</v>
      </c>
      <c r="AV222">
        <f t="shared" si="44"/>
        <v>15.062839506172839</v>
      </c>
      <c r="AW222">
        <f t="shared" si="45"/>
        <v>7.5686550923456792</v>
      </c>
      <c r="AX222" s="9"/>
      <c r="AY222" s="22">
        <v>0.96755999999999998</v>
      </c>
      <c r="AZ222" s="22">
        <v>27.326699999999999</v>
      </c>
      <c r="BA222" s="22">
        <v>-9.6649200000000005E-3</v>
      </c>
      <c r="BB222" s="22">
        <v>212</v>
      </c>
      <c r="BC222" s="22">
        <v>0.96710200000000002</v>
      </c>
      <c r="BD222">
        <f t="shared" si="46"/>
        <v>11.932</v>
      </c>
      <c r="BE222">
        <f t="shared" si="47"/>
        <v>11.544925920000001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0.49743700000000002</v>
      </c>
      <c r="H223" s="22">
        <v>7.1664399999999997</v>
      </c>
      <c r="I223" s="22">
        <v>-1.22589E-2</v>
      </c>
      <c r="J223" s="22">
        <v>213</v>
      </c>
      <c r="K223" s="22">
        <v>0.49685699999999999</v>
      </c>
      <c r="L223">
        <f t="shared" si="36"/>
        <v>15.134444444444444</v>
      </c>
      <c r="M223">
        <f t="shared" si="37"/>
        <v>7.5284326411111113</v>
      </c>
      <c r="N223" s="9"/>
      <c r="O223" s="22">
        <v>0.97259499999999999</v>
      </c>
      <c r="P223" s="22">
        <v>10.522399999999999</v>
      </c>
      <c r="Q223" s="22">
        <v>-1.0052500000000001E-2</v>
      </c>
      <c r="R223" s="22">
        <v>213</v>
      </c>
      <c r="S223" s="22">
        <v>0.97106899999999996</v>
      </c>
      <c r="T223">
        <f t="shared" si="38"/>
        <v>12.410493827160494</v>
      </c>
      <c r="U223">
        <f t="shared" si="39"/>
        <v>12.07038424382716</v>
      </c>
      <c r="X223" s="9"/>
      <c r="Y223" s="22">
        <v>0.49743700000000002</v>
      </c>
      <c r="Z223" s="22">
        <v>15.528600000000001</v>
      </c>
      <c r="AA223" s="22">
        <v>-1.2213099999999999E-2</v>
      </c>
      <c r="AB223" s="22">
        <v>213</v>
      </c>
      <c r="AC223" s="22">
        <v>0.49685699999999999</v>
      </c>
      <c r="AD223">
        <f t="shared" si="40"/>
        <v>15.0779012345679</v>
      </c>
      <c r="AE223">
        <f t="shared" si="41"/>
        <v>7.5003059564197532</v>
      </c>
      <c r="AF223" s="9"/>
      <c r="AG223" s="22">
        <v>0.97259499999999999</v>
      </c>
      <c r="AH223" s="22">
        <v>18.884599999999999</v>
      </c>
      <c r="AI223" s="22">
        <v>-9.7961400000000001E-3</v>
      </c>
      <c r="AJ223" s="22">
        <v>213</v>
      </c>
      <c r="AK223" s="22">
        <v>0.97167999999999999</v>
      </c>
      <c r="AL223">
        <f t="shared" si="42"/>
        <v>12.093999999999999</v>
      </c>
      <c r="AM223">
        <f t="shared" si="43"/>
        <v>11.762563929999999</v>
      </c>
      <c r="AP223" s="9"/>
      <c r="AQ223" s="22">
        <v>0.49743700000000002</v>
      </c>
      <c r="AR223" s="22">
        <v>23.980799999999999</v>
      </c>
      <c r="AS223" s="22">
        <v>-1.2200900000000001E-2</v>
      </c>
      <c r="AT223" s="22">
        <v>213</v>
      </c>
      <c r="AU223" s="22">
        <v>0.49682599999999999</v>
      </c>
      <c r="AV223">
        <f t="shared" si="44"/>
        <v>15.062839506172839</v>
      </c>
      <c r="AW223">
        <f t="shared" si="45"/>
        <v>7.4928136954320985</v>
      </c>
      <c r="AX223" s="9"/>
      <c r="AY223" s="22">
        <v>0.97259499999999999</v>
      </c>
      <c r="AZ223" s="22">
        <v>27.3367</v>
      </c>
      <c r="BA223" s="22">
        <v>-9.6221899999999992E-3</v>
      </c>
      <c r="BB223" s="22">
        <v>213</v>
      </c>
      <c r="BC223" s="22">
        <v>0.97106899999999996</v>
      </c>
      <c r="BD223">
        <f t="shared" si="46"/>
        <v>11.879246913580246</v>
      </c>
      <c r="BE223">
        <f t="shared" si="47"/>
        <v>11.553696151913579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0.49240099999999998</v>
      </c>
      <c r="H224" s="22">
        <v>7.1765100000000004</v>
      </c>
      <c r="I224" s="22">
        <v>-1.2265E-2</v>
      </c>
      <c r="J224" s="22">
        <v>214</v>
      </c>
      <c r="K224" s="22">
        <v>0.49188199999999999</v>
      </c>
      <c r="L224">
        <f t="shared" si="36"/>
        <v>15.141975308641973</v>
      </c>
      <c r="M224">
        <f t="shared" si="37"/>
        <v>7.4559237839506158</v>
      </c>
      <c r="N224" s="9"/>
      <c r="O224" s="22">
        <v>0.97763100000000003</v>
      </c>
      <c r="P224" s="22">
        <v>10.532400000000001</v>
      </c>
      <c r="Q224" s="22">
        <v>-1.0018900000000001E-2</v>
      </c>
      <c r="R224" s="22">
        <v>214</v>
      </c>
      <c r="S224" s="22">
        <v>0.97717299999999996</v>
      </c>
      <c r="T224">
        <f t="shared" si="38"/>
        <v>12.369012345679012</v>
      </c>
      <c r="U224">
        <f t="shared" si="39"/>
        <v>12.092329908518519</v>
      </c>
      <c r="X224" s="9"/>
      <c r="Y224" s="22">
        <v>0.49240099999999998</v>
      </c>
      <c r="Z224" s="22">
        <v>15.5387</v>
      </c>
      <c r="AA224" s="22">
        <v>-1.22223E-2</v>
      </c>
      <c r="AB224" s="22">
        <v>214</v>
      </c>
      <c r="AC224" s="22">
        <v>0.49191299999999999</v>
      </c>
      <c r="AD224">
        <f t="shared" si="40"/>
        <v>15.08925925925926</v>
      </c>
      <c r="AE224">
        <f t="shared" si="41"/>
        <v>7.4299663485185183</v>
      </c>
      <c r="AF224" s="9"/>
      <c r="AG224" s="22">
        <v>0.97763100000000003</v>
      </c>
      <c r="AH224" s="22">
        <v>18.894600000000001</v>
      </c>
      <c r="AI224" s="22">
        <v>-9.7564699999999997E-3</v>
      </c>
      <c r="AJ224" s="22">
        <v>214</v>
      </c>
      <c r="AK224" s="22">
        <v>0.97656299999999996</v>
      </c>
      <c r="AL224">
        <f t="shared" si="42"/>
        <v>12.045024691358025</v>
      </c>
      <c r="AM224">
        <f t="shared" si="43"/>
        <v>11.775589534037037</v>
      </c>
      <c r="AP224" s="9"/>
      <c r="AQ224" s="22">
        <v>0.49240099999999998</v>
      </c>
      <c r="AR224" s="22">
        <v>23.9909</v>
      </c>
      <c r="AS224" s="22">
        <v>-1.2207000000000001E-2</v>
      </c>
      <c r="AT224" s="22">
        <v>214</v>
      </c>
      <c r="AU224" s="22">
        <v>0.49182100000000001</v>
      </c>
      <c r="AV224">
        <f t="shared" si="44"/>
        <v>15.070370370370371</v>
      </c>
      <c r="AW224">
        <f t="shared" si="45"/>
        <v>7.4206654407407413</v>
      </c>
      <c r="AX224" s="9"/>
      <c r="AY224" s="22">
        <v>0.97763100000000003</v>
      </c>
      <c r="AZ224" s="22">
        <v>27.346800000000002</v>
      </c>
      <c r="BA224" s="22">
        <v>-9.5672599999999993E-3</v>
      </c>
      <c r="BB224" s="22">
        <v>214</v>
      </c>
      <c r="BC224" s="22">
        <v>0.97686799999999996</v>
      </c>
      <c r="BD224">
        <f t="shared" si="46"/>
        <v>11.81143209876543</v>
      </c>
      <c r="BE224">
        <f t="shared" si="47"/>
        <v>11.547222174148146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0.48736600000000002</v>
      </c>
      <c r="H225" s="22">
        <v>7.1865800000000002</v>
      </c>
      <c r="I225" s="22">
        <v>-1.2262E-2</v>
      </c>
      <c r="J225" s="22">
        <v>215</v>
      </c>
      <c r="K225" s="22">
        <v>0.48666399999999999</v>
      </c>
      <c r="L225">
        <f t="shared" si="36"/>
        <v>15.138271604938272</v>
      </c>
      <c r="M225">
        <f t="shared" si="37"/>
        <v>7.3778788790123455</v>
      </c>
      <c r="N225" s="9"/>
      <c r="O225" s="22">
        <v>0.98266600000000004</v>
      </c>
      <c r="P225" s="22">
        <v>10.5425</v>
      </c>
      <c r="Q225" s="22">
        <v>-9.9792500000000003E-3</v>
      </c>
      <c r="R225" s="22">
        <v>215</v>
      </c>
      <c r="S225" s="22">
        <v>0.98175000000000001</v>
      </c>
      <c r="T225">
        <f t="shared" si="38"/>
        <v>12.320061728395061</v>
      </c>
      <c r="U225">
        <f t="shared" si="39"/>
        <v>12.106505778395061</v>
      </c>
      <c r="X225" s="9"/>
      <c r="Y225" s="22">
        <v>0.48736600000000002</v>
      </c>
      <c r="Z225" s="22">
        <v>15.5488</v>
      </c>
      <c r="AA225" s="22">
        <v>-1.22314E-2</v>
      </c>
      <c r="AB225" s="22">
        <v>215</v>
      </c>
      <c r="AC225" s="22">
        <v>0.48672500000000002</v>
      </c>
      <c r="AD225">
        <f t="shared" si="40"/>
        <v>15.100493827160493</v>
      </c>
      <c r="AE225">
        <f t="shared" si="41"/>
        <v>7.3594672745679013</v>
      </c>
      <c r="AF225" s="9"/>
      <c r="AG225" s="22">
        <v>0.98266600000000004</v>
      </c>
      <c r="AH225" s="22">
        <v>18.904699999999998</v>
      </c>
      <c r="AI225" s="22">
        <v>-9.7106899999999993E-3</v>
      </c>
      <c r="AJ225" s="22">
        <v>215</v>
      </c>
      <c r="AK225" s="22">
        <v>0.98144500000000001</v>
      </c>
      <c r="AL225">
        <f t="shared" si="42"/>
        <v>11.988506172839504</v>
      </c>
      <c r="AM225">
        <f t="shared" si="43"/>
        <v>11.780697406839504</v>
      </c>
      <c r="AP225" s="9"/>
      <c r="AQ225" s="22">
        <v>0.48736600000000002</v>
      </c>
      <c r="AR225" s="22">
        <v>24.001000000000001</v>
      </c>
      <c r="AS225" s="22">
        <v>-1.22101E-2</v>
      </c>
      <c r="AT225" s="22">
        <v>215</v>
      </c>
      <c r="AU225" s="22">
        <v>0.48669400000000002</v>
      </c>
      <c r="AV225">
        <f t="shared" si="44"/>
        <v>15.074197530864195</v>
      </c>
      <c r="AW225">
        <f t="shared" si="45"/>
        <v>7.3466513538271601</v>
      </c>
      <c r="AX225" s="9"/>
      <c r="AY225" s="22">
        <v>0.98266600000000004</v>
      </c>
      <c r="AZ225" s="22">
        <v>27.3569</v>
      </c>
      <c r="BA225" s="22">
        <v>-9.5214800000000006E-3</v>
      </c>
      <c r="BB225" s="22">
        <v>215</v>
      </c>
      <c r="BC225" s="22">
        <v>0.98144500000000001</v>
      </c>
      <c r="BD225">
        <f t="shared" si="46"/>
        <v>11.754913580246914</v>
      </c>
      <c r="BE225">
        <f t="shared" si="47"/>
        <v>11.551153908246913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0.48232999999999998</v>
      </c>
      <c r="H226" s="22">
        <v>7.1966599999999996</v>
      </c>
      <c r="I226" s="22">
        <v>-1.22589E-2</v>
      </c>
      <c r="J226" s="22">
        <v>216</v>
      </c>
      <c r="K226" s="22">
        <v>0.48175000000000001</v>
      </c>
      <c r="L226">
        <f t="shared" si="36"/>
        <v>15.134444444444444</v>
      </c>
      <c r="M226">
        <f t="shared" si="37"/>
        <v>7.2997965888888885</v>
      </c>
      <c r="N226" s="9"/>
      <c r="O226" s="22">
        <v>0.98770100000000005</v>
      </c>
      <c r="P226" s="22">
        <v>10.5526</v>
      </c>
      <c r="Q226" s="22">
        <v>-9.9426299999999992E-3</v>
      </c>
      <c r="R226" s="22">
        <v>216</v>
      </c>
      <c r="S226" s="22">
        <v>0.98632799999999998</v>
      </c>
      <c r="T226">
        <f t="shared" si="38"/>
        <v>12.274851851851849</v>
      </c>
      <c r="U226">
        <f t="shared" si="39"/>
        <v>12.123883448925925</v>
      </c>
      <c r="X226" s="9"/>
      <c r="Y226" s="22">
        <v>0.48232999999999998</v>
      </c>
      <c r="Z226" s="22">
        <v>15.5589</v>
      </c>
      <c r="AA226" s="22">
        <v>-1.2234500000000001E-2</v>
      </c>
      <c r="AB226" s="22">
        <v>216</v>
      </c>
      <c r="AC226" s="22">
        <v>0.48175000000000001</v>
      </c>
      <c r="AD226">
        <f t="shared" si="40"/>
        <v>15.104320987654321</v>
      </c>
      <c r="AE226">
        <f t="shared" si="41"/>
        <v>7.2852671419753081</v>
      </c>
      <c r="AF226" s="9"/>
      <c r="AG226" s="22">
        <v>0.98770100000000005</v>
      </c>
      <c r="AH226" s="22">
        <v>18.9148</v>
      </c>
      <c r="AI226" s="22">
        <v>-9.6588100000000003E-3</v>
      </c>
      <c r="AJ226" s="22">
        <v>216</v>
      </c>
      <c r="AK226" s="22">
        <v>0.98632799999999998</v>
      </c>
      <c r="AL226">
        <f t="shared" si="42"/>
        <v>11.924456790123456</v>
      </c>
      <c r="AM226">
        <f t="shared" si="43"/>
        <v>11.777797896061728</v>
      </c>
      <c r="AP226" s="9"/>
      <c r="AQ226" s="22">
        <v>0.48232999999999998</v>
      </c>
      <c r="AR226" s="22">
        <v>24.010999999999999</v>
      </c>
      <c r="AS226" s="22">
        <v>-1.2207000000000001E-2</v>
      </c>
      <c r="AT226" s="22">
        <v>216</v>
      </c>
      <c r="AU226" s="22">
        <v>0.48171999999999998</v>
      </c>
      <c r="AV226">
        <f t="shared" si="44"/>
        <v>15.070370370370371</v>
      </c>
      <c r="AW226">
        <f t="shared" si="45"/>
        <v>7.2688917407407407</v>
      </c>
      <c r="AX226" s="9"/>
      <c r="AY226" s="22">
        <v>0.98770100000000005</v>
      </c>
      <c r="AZ226" s="22">
        <v>27.366900000000001</v>
      </c>
      <c r="BA226" s="22">
        <v>-9.4695999999999999E-3</v>
      </c>
      <c r="BB226" s="22">
        <v>216</v>
      </c>
      <c r="BC226" s="22">
        <v>0.98663299999999998</v>
      </c>
      <c r="BD226">
        <f t="shared" si="46"/>
        <v>11.690864197530864</v>
      </c>
      <c r="BE226">
        <f t="shared" si="47"/>
        <v>11.547078258765433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0.47729500000000002</v>
      </c>
      <c r="H227" s="22">
        <v>7.2067300000000003</v>
      </c>
      <c r="I227" s="22">
        <v>-1.2265E-2</v>
      </c>
      <c r="J227" s="22">
        <v>217</v>
      </c>
      <c r="K227" s="22">
        <v>0.47665400000000002</v>
      </c>
      <c r="L227">
        <f t="shared" si="36"/>
        <v>15.141975308641973</v>
      </c>
      <c r="M227">
        <f t="shared" si="37"/>
        <v>7.2271891049382706</v>
      </c>
      <c r="N227" s="9"/>
      <c r="O227" s="22">
        <v>0.99273699999999998</v>
      </c>
      <c r="P227" s="22">
        <v>10.5626</v>
      </c>
      <c r="Q227" s="22">
        <v>-9.9029500000000006E-3</v>
      </c>
      <c r="R227" s="22">
        <v>217</v>
      </c>
      <c r="S227" s="22">
        <v>0.99151599999999995</v>
      </c>
      <c r="T227">
        <f t="shared" si="38"/>
        <v>12.225864197530864</v>
      </c>
      <c r="U227">
        <f t="shared" si="39"/>
        <v>12.137067745864197</v>
      </c>
      <c r="X227" s="9"/>
      <c r="Y227" s="22">
        <v>0.47729500000000002</v>
      </c>
      <c r="Z227" s="22">
        <v>15.568899999999999</v>
      </c>
      <c r="AA227" s="22">
        <v>-1.2240600000000001E-2</v>
      </c>
      <c r="AB227" s="22">
        <v>217</v>
      </c>
      <c r="AC227" s="22">
        <v>0.476746</v>
      </c>
      <c r="AD227">
        <f t="shared" si="40"/>
        <v>15.111851851851853</v>
      </c>
      <c r="AE227">
        <f t="shared" si="41"/>
        <v>7.2128113296296306</v>
      </c>
      <c r="AF227" s="9"/>
      <c r="AG227" s="22">
        <v>0.99273699999999998</v>
      </c>
      <c r="AH227" s="22">
        <v>18.924800000000001</v>
      </c>
      <c r="AI227" s="22">
        <v>-9.6038800000000004E-3</v>
      </c>
      <c r="AJ227" s="22">
        <v>217</v>
      </c>
      <c r="AK227" s="22">
        <v>0.99182099999999995</v>
      </c>
      <c r="AL227">
        <f t="shared" si="42"/>
        <v>11.856641975308643</v>
      </c>
      <c r="AM227">
        <f t="shared" si="43"/>
        <v>11.770527184641976</v>
      </c>
      <c r="AP227" s="9"/>
      <c r="AQ227" s="22">
        <v>0.47729500000000002</v>
      </c>
      <c r="AR227" s="22">
        <v>24.021100000000001</v>
      </c>
      <c r="AS227" s="22">
        <v>-1.2197899999999999E-2</v>
      </c>
      <c r="AT227" s="22">
        <v>217</v>
      </c>
      <c r="AU227" s="22">
        <v>0.47665400000000002</v>
      </c>
      <c r="AV227">
        <f t="shared" si="44"/>
        <v>15.059135802469134</v>
      </c>
      <c r="AW227">
        <f t="shared" si="45"/>
        <v>7.1876502228395056</v>
      </c>
      <c r="AX227" s="9"/>
      <c r="AY227" s="22">
        <v>0.99273699999999998</v>
      </c>
      <c r="AZ227" s="22">
        <v>27.376999999999999</v>
      </c>
      <c r="BA227" s="22">
        <v>-9.41467E-3</v>
      </c>
      <c r="BB227" s="22">
        <v>217</v>
      </c>
      <c r="BC227" s="22">
        <v>0.99151599999999995</v>
      </c>
      <c r="BD227">
        <f t="shared" si="46"/>
        <v>11.623049382716047</v>
      </c>
      <c r="BE227">
        <f t="shared" si="47"/>
        <v>11.53863117504938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0.47226000000000001</v>
      </c>
      <c r="H228" s="22">
        <v>7.2168000000000001</v>
      </c>
      <c r="I228" s="22">
        <v>-1.2280299999999999E-2</v>
      </c>
      <c r="J228" s="22">
        <v>218</v>
      </c>
      <c r="K228" s="22">
        <v>0.47174100000000002</v>
      </c>
      <c r="L228">
        <f t="shared" si="36"/>
        <v>15.160864197530863</v>
      </c>
      <c r="M228">
        <f t="shared" si="37"/>
        <v>7.1598697259259252</v>
      </c>
      <c r="N228" s="9"/>
      <c r="O228" s="22">
        <v>0.99777199999999999</v>
      </c>
      <c r="P228" s="22">
        <v>10.572699999999999</v>
      </c>
      <c r="Q228" s="22">
        <v>-9.8602299999999993E-3</v>
      </c>
      <c r="R228" s="22">
        <v>218</v>
      </c>
      <c r="S228" s="22">
        <v>0.99700900000000003</v>
      </c>
      <c r="T228">
        <f t="shared" si="38"/>
        <v>12.173123456790123</v>
      </c>
      <c r="U228">
        <f t="shared" si="39"/>
        <v>12.146001737728394</v>
      </c>
      <c r="X228" s="9"/>
      <c r="Y228" s="22">
        <v>0.47226000000000001</v>
      </c>
      <c r="Z228" s="22">
        <v>15.579000000000001</v>
      </c>
      <c r="AA228" s="22">
        <v>-1.2246699999999999E-2</v>
      </c>
      <c r="AB228" s="22">
        <v>218</v>
      </c>
      <c r="AC228" s="22">
        <v>0.47167999999999999</v>
      </c>
      <c r="AD228">
        <f t="shared" si="40"/>
        <v>15.11938271604938</v>
      </c>
      <c r="AE228">
        <f t="shared" si="41"/>
        <v>7.1402796814814806</v>
      </c>
      <c r="AF228" s="9"/>
      <c r="AG228" s="22">
        <v>0.99777199999999999</v>
      </c>
      <c r="AH228" s="22">
        <v>18.934899999999999</v>
      </c>
      <c r="AI228" s="22">
        <v>-9.5489500000000005E-3</v>
      </c>
      <c r="AJ228" s="22">
        <v>218</v>
      </c>
      <c r="AK228" s="22">
        <v>0.99609400000000003</v>
      </c>
      <c r="AL228">
        <f t="shared" si="42"/>
        <v>11.788827160493826</v>
      </c>
      <c r="AM228">
        <f t="shared" si="43"/>
        <v>11.762561653580246</v>
      </c>
      <c r="AP228" s="9"/>
      <c r="AQ228" s="22">
        <v>0.47226000000000001</v>
      </c>
      <c r="AR228" s="22">
        <v>24.031199999999998</v>
      </c>
      <c r="AS228" s="22">
        <v>-1.2207000000000001E-2</v>
      </c>
      <c r="AT228" s="22">
        <v>218</v>
      </c>
      <c r="AU228" s="22">
        <v>0.47167999999999999</v>
      </c>
      <c r="AV228">
        <f t="shared" si="44"/>
        <v>15.070370370370371</v>
      </c>
      <c r="AW228">
        <f t="shared" si="45"/>
        <v>7.1171331111111114</v>
      </c>
      <c r="AX228" s="9"/>
      <c r="AY228" s="22">
        <v>0.99777199999999999</v>
      </c>
      <c r="AZ228" s="22">
        <v>27.3871</v>
      </c>
      <c r="BA228" s="22">
        <v>-9.3597400000000001E-3</v>
      </c>
      <c r="BB228" s="22">
        <v>218</v>
      </c>
      <c r="BC228" s="22">
        <v>0.99700900000000003</v>
      </c>
      <c r="BD228">
        <f t="shared" si="46"/>
        <v>11.555234567901234</v>
      </c>
      <c r="BE228">
        <f t="shared" si="47"/>
        <v>11.52948950528395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0.46722399999999997</v>
      </c>
      <c r="H229" s="22">
        <v>7.2268699999999999</v>
      </c>
      <c r="I229" s="22">
        <v>-1.22925E-2</v>
      </c>
      <c r="J229" s="22">
        <v>219</v>
      </c>
      <c r="K229" s="22">
        <v>0.46667500000000001</v>
      </c>
      <c r="L229">
        <f t="shared" si="36"/>
        <v>15.175925925925924</v>
      </c>
      <c r="M229">
        <f t="shared" si="37"/>
        <v>7.0905568148148133</v>
      </c>
      <c r="N229" s="9"/>
      <c r="O229" s="22">
        <v>1.00281</v>
      </c>
      <c r="P229" s="22">
        <v>10.582800000000001</v>
      </c>
      <c r="Q229" s="22">
        <v>-9.8174999999999998E-3</v>
      </c>
      <c r="R229" s="22">
        <v>219</v>
      </c>
      <c r="S229" s="22">
        <v>1.0018899999999999</v>
      </c>
      <c r="T229">
        <f t="shared" si="38"/>
        <v>12.12037037037037</v>
      </c>
      <c r="U229">
        <f t="shared" si="39"/>
        <v>12.154428611111111</v>
      </c>
      <c r="X229" s="9"/>
      <c r="Y229" s="22">
        <v>0.46722399999999997</v>
      </c>
      <c r="Z229" s="22">
        <v>15.5891</v>
      </c>
      <c r="AA229" s="22">
        <v>-1.2252799999999999E-2</v>
      </c>
      <c r="AB229" s="22">
        <v>219</v>
      </c>
      <c r="AC229" s="22">
        <v>0.46661399999999997</v>
      </c>
      <c r="AD229">
        <f t="shared" si="40"/>
        <v>15.126913580246912</v>
      </c>
      <c r="AE229">
        <f t="shared" si="41"/>
        <v>7.0676570706172823</v>
      </c>
      <c r="AF229" s="9"/>
      <c r="AG229" s="22">
        <v>1.00281</v>
      </c>
      <c r="AH229" s="22">
        <v>18.945</v>
      </c>
      <c r="AI229" s="22">
        <v>-9.4970699999999998E-3</v>
      </c>
      <c r="AJ229" s="22">
        <v>219</v>
      </c>
      <c r="AK229" s="22">
        <v>1.0022</v>
      </c>
      <c r="AL229">
        <f t="shared" si="42"/>
        <v>11.724777777777776</v>
      </c>
      <c r="AM229">
        <f t="shared" si="43"/>
        <v>11.757724403333331</v>
      </c>
      <c r="AP229" s="9"/>
      <c r="AQ229" s="22">
        <v>0.46722399999999997</v>
      </c>
      <c r="AR229" s="22">
        <v>24.0412</v>
      </c>
      <c r="AS229" s="22">
        <v>-1.2207000000000001E-2</v>
      </c>
      <c r="AT229" s="22">
        <v>219</v>
      </c>
      <c r="AU229" s="22">
        <v>0.466644</v>
      </c>
      <c r="AV229">
        <f t="shared" si="44"/>
        <v>15.070370370370371</v>
      </c>
      <c r="AW229">
        <f t="shared" si="45"/>
        <v>7.0412387259259264</v>
      </c>
      <c r="AX229" s="9"/>
      <c r="AY229" s="22">
        <v>1.00281</v>
      </c>
      <c r="AZ229" s="22">
        <v>27.397200000000002</v>
      </c>
      <c r="BA229" s="22">
        <v>-9.3017599999999992E-3</v>
      </c>
      <c r="BB229" s="22">
        <v>219</v>
      </c>
      <c r="BC229" s="22">
        <v>1.00159</v>
      </c>
      <c r="BD229">
        <f t="shared" si="46"/>
        <v>11.483654320987652</v>
      </c>
      <c r="BE229">
        <f t="shared" si="47"/>
        <v>11.515923389629627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0.46218900000000002</v>
      </c>
      <c r="H230" s="22">
        <v>7.2369399999999997</v>
      </c>
      <c r="I230" s="22">
        <v>-1.23047E-2</v>
      </c>
      <c r="J230" s="22">
        <v>220</v>
      </c>
      <c r="K230" s="22">
        <v>0.46157799999999999</v>
      </c>
      <c r="L230">
        <f t="shared" si="36"/>
        <v>15.190987654320987</v>
      </c>
      <c r="M230">
        <f t="shared" si="37"/>
        <v>7.0211073929629624</v>
      </c>
      <c r="N230" s="9"/>
      <c r="O230" s="22">
        <v>1.0078400000000001</v>
      </c>
      <c r="P230" s="22">
        <v>10.5929</v>
      </c>
      <c r="Q230" s="22">
        <v>-9.7686800000000001E-3</v>
      </c>
      <c r="R230" s="22">
        <v>220</v>
      </c>
      <c r="S230" s="22">
        <v>1.0067699999999999</v>
      </c>
      <c r="T230">
        <f t="shared" si="38"/>
        <v>12.060098765432098</v>
      </c>
      <c r="U230">
        <f t="shared" si="39"/>
        <v>12.154649939753087</v>
      </c>
      <c r="X230" s="9"/>
      <c r="Y230" s="22">
        <v>0.46218900000000002</v>
      </c>
      <c r="Z230" s="22">
        <v>15.5991</v>
      </c>
      <c r="AA230" s="22">
        <v>-1.22589E-2</v>
      </c>
      <c r="AB230" s="22">
        <v>220</v>
      </c>
      <c r="AC230" s="22">
        <v>0.46151700000000001</v>
      </c>
      <c r="AD230">
        <f t="shared" si="40"/>
        <v>15.134444444444444</v>
      </c>
      <c r="AE230">
        <f t="shared" si="41"/>
        <v>6.9949737433333334</v>
      </c>
      <c r="AF230" s="9"/>
      <c r="AG230" s="22">
        <v>1.0078400000000001</v>
      </c>
      <c r="AH230" s="22">
        <v>18.955100000000002</v>
      </c>
      <c r="AI230" s="22">
        <v>-9.4421399999999999E-3</v>
      </c>
      <c r="AJ230" s="22">
        <v>220</v>
      </c>
      <c r="AK230" s="22">
        <v>1.00708</v>
      </c>
      <c r="AL230">
        <f t="shared" si="42"/>
        <v>11.656962962962963</v>
      </c>
      <c r="AM230">
        <f t="shared" si="43"/>
        <v>11.748353552592594</v>
      </c>
      <c r="AP230" s="9"/>
      <c r="AQ230" s="22">
        <v>0.46218900000000002</v>
      </c>
      <c r="AR230" s="22">
        <v>24.051300000000001</v>
      </c>
      <c r="AS230" s="22">
        <v>-1.2204E-2</v>
      </c>
      <c r="AT230" s="22">
        <v>220</v>
      </c>
      <c r="AU230" s="22">
        <v>0.46154800000000001</v>
      </c>
      <c r="AV230">
        <f t="shared" si="44"/>
        <v>15.066666666666666</v>
      </c>
      <c r="AW230">
        <f t="shared" si="45"/>
        <v>6.9636475999999998</v>
      </c>
      <c r="AX230" s="9"/>
      <c r="AY230" s="22">
        <v>1.0078400000000001</v>
      </c>
      <c r="AZ230" s="22">
        <v>27.4072</v>
      </c>
      <c r="BA230" s="22">
        <v>-9.2468299999999993E-3</v>
      </c>
      <c r="BB230" s="22">
        <v>220</v>
      </c>
      <c r="BC230" s="22">
        <v>1.0067699999999999</v>
      </c>
      <c r="BD230">
        <f t="shared" si="46"/>
        <v>11.415839506172839</v>
      </c>
      <c r="BE230">
        <f t="shared" si="47"/>
        <v>11.505339687901234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0.45715299999999998</v>
      </c>
      <c r="H231" s="22">
        <v>7.2470100000000004</v>
      </c>
      <c r="I231" s="22">
        <v>-1.22986E-2</v>
      </c>
      <c r="J231" s="22">
        <v>221</v>
      </c>
      <c r="K231" s="22">
        <v>0.45660400000000001</v>
      </c>
      <c r="L231">
        <f t="shared" si="36"/>
        <v>15.183456790123456</v>
      </c>
      <c r="M231">
        <f t="shared" si="37"/>
        <v>6.9411628219753077</v>
      </c>
      <c r="N231" s="9"/>
      <c r="O231" s="22">
        <v>1.01288</v>
      </c>
      <c r="P231" s="22">
        <v>10.6029</v>
      </c>
      <c r="Q231" s="22">
        <v>-9.7228999999999996E-3</v>
      </c>
      <c r="R231" s="22">
        <v>221</v>
      </c>
      <c r="S231" s="22">
        <v>1.01166</v>
      </c>
      <c r="T231">
        <f t="shared" si="38"/>
        <v>12.003580246913579</v>
      </c>
      <c r="U231">
        <f t="shared" si="39"/>
        <v>12.158186360493826</v>
      </c>
      <c r="X231" s="9"/>
      <c r="Y231" s="22">
        <v>0.45715299999999998</v>
      </c>
      <c r="Z231" s="22">
        <v>15.6092</v>
      </c>
      <c r="AA231" s="22">
        <v>-1.2268100000000001E-2</v>
      </c>
      <c r="AB231" s="22">
        <v>221</v>
      </c>
      <c r="AC231" s="22">
        <v>0.45657300000000001</v>
      </c>
      <c r="AD231">
        <f t="shared" si="40"/>
        <v>15.145802469135802</v>
      </c>
      <c r="AE231">
        <f t="shared" si="41"/>
        <v>6.9239490361728393</v>
      </c>
      <c r="AF231" s="9"/>
      <c r="AG231" s="22">
        <v>1.01288</v>
      </c>
      <c r="AH231" s="22">
        <v>18.9651</v>
      </c>
      <c r="AI231" s="22">
        <v>-9.3963599999999994E-3</v>
      </c>
      <c r="AJ231" s="22">
        <v>221</v>
      </c>
      <c r="AK231" s="22">
        <v>1.01135</v>
      </c>
      <c r="AL231">
        <f t="shared" si="42"/>
        <v>11.600444444444443</v>
      </c>
      <c r="AM231">
        <f t="shared" si="43"/>
        <v>11.749858168888888</v>
      </c>
      <c r="AP231" s="9"/>
      <c r="AQ231" s="22">
        <v>0.45715299999999998</v>
      </c>
      <c r="AR231" s="22">
        <v>24.061399999999999</v>
      </c>
      <c r="AS231" s="22">
        <v>-1.2204E-2</v>
      </c>
      <c r="AT231" s="22">
        <v>221</v>
      </c>
      <c r="AU231" s="22">
        <v>0.45660400000000001</v>
      </c>
      <c r="AV231">
        <f t="shared" si="44"/>
        <v>15.066666666666666</v>
      </c>
      <c r="AW231">
        <f t="shared" si="45"/>
        <v>6.8877718666666663</v>
      </c>
      <c r="AX231" s="9"/>
      <c r="AY231" s="22">
        <v>1.01288</v>
      </c>
      <c r="AZ231" s="22">
        <v>27.417300000000001</v>
      </c>
      <c r="BA231" s="22">
        <v>-9.1918899999999994E-3</v>
      </c>
      <c r="BB231" s="22">
        <v>221</v>
      </c>
      <c r="BC231" s="22">
        <v>1.01135</v>
      </c>
      <c r="BD231">
        <f t="shared" si="46"/>
        <v>11.348012345679011</v>
      </c>
      <c r="BE231">
        <f t="shared" si="47"/>
        <v>11.494174744691357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0.45211800000000002</v>
      </c>
      <c r="H232" s="22">
        <v>7.2570800000000002</v>
      </c>
      <c r="I232" s="22">
        <v>-1.2289400000000001E-2</v>
      </c>
      <c r="J232" s="22">
        <v>222</v>
      </c>
      <c r="K232" s="22">
        <v>0.45153799999999999</v>
      </c>
      <c r="L232">
        <f t="shared" si="36"/>
        <v>15.172098765432098</v>
      </c>
      <c r="M232">
        <f t="shared" si="37"/>
        <v>6.85957894962963</v>
      </c>
      <c r="N232" s="9"/>
      <c r="O232" s="22">
        <v>1.0179100000000001</v>
      </c>
      <c r="P232" s="22">
        <v>10.613</v>
      </c>
      <c r="Q232" s="22">
        <v>-9.6862800000000002E-3</v>
      </c>
      <c r="R232" s="22">
        <v>222</v>
      </c>
      <c r="S232" s="22">
        <v>1.01654</v>
      </c>
      <c r="T232">
        <f t="shared" si="38"/>
        <v>11.958370370370369</v>
      </c>
      <c r="U232">
        <f t="shared" si="39"/>
        <v>12.172544783703703</v>
      </c>
      <c r="X232" s="9"/>
      <c r="Y232" s="22">
        <v>0.45211800000000002</v>
      </c>
      <c r="Z232" s="22">
        <v>15.619300000000001</v>
      </c>
      <c r="AA232" s="22">
        <v>-1.2274200000000001E-2</v>
      </c>
      <c r="AB232" s="22">
        <v>222</v>
      </c>
      <c r="AC232" s="22">
        <v>0.45147700000000002</v>
      </c>
      <c r="AD232">
        <f t="shared" si="40"/>
        <v>15.153333333333332</v>
      </c>
      <c r="AE232">
        <f t="shared" si="41"/>
        <v>6.8510947599999996</v>
      </c>
      <c r="AF232" s="9"/>
      <c r="AG232" s="22">
        <v>1.0179100000000001</v>
      </c>
      <c r="AH232" s="22">
        <v>18.975200000000001</v>
      </c>
      <c r="AI232" s="22">
        <v>-9.3353299999999993E-3</v>
      </c>
      <c r="AJ232" s="22">
        <v>222</v>
      </c>
      <c r="AK232" s="22">
        <v>1.01715</v>
      </c>
      <c r="AL232">
        <f t="shared" si="42"/>
        <v>11.525098765432098</v>
      </c>
      <c r="AM232">
        <f t="shared" si="43"/>
        <v>11.731513284320988</v>
      </c>
      <c r="AP232" s="9"/>
      <c r="AQ232" s="22">
        <v>0.45211800000000002</v>
      </c>
      <c r="AR232" s="22">
        <v>24.0715</v>
      </c>
      <c r="AS232" s="22">
        <v>-1.2207000000000001E-2</v>
      </c>
      <c r="AT232" s="22">
        <v>222</v>
      </c>
      <c r="AU232" s="22">
        <v>0.451569</v>
      </c>
      <c r="AV232">
        <f t="shared" si="44"/>
        <v>15.070370370370371</v>
      </c>
      <c r="AW232">
        <f t="shared" si="45"/>
        <v>6.813585711111112</v>
      </c>
      <c r="AX232" s="9"/>
      <c r="AY232" s="22">
        <v>1.0179100000000001</v>
      </c>
      <c r="AZ232" s="22">
        <v>27.427399999999999</v>
      </c>
      <c r="BA232" s="22">
        <v>-9.1400100000000005E-3</v>
      </c>
      <c r="BB232" s="22">
        <v>222</v>
      </c>
      <c r="BC232" s="22">
        <v>1.01685</v>
      </c>
      <c r="BD232">
        <f t="shared" si="46"/>
        <v>11.283962962962963</v>
      </c>
      <c r="BE232">
        <f t="shared" si="47"/>
        <v>11.48605873962963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0.44708300000000001</v>
      </c>
      <c r="H233" s="22">
        <v>7.26715</v>
      </c>
      <c r="I233" s="22">
        <v>-1.2295499999999999E-2</v>
      </c>
      <c r="J233" s="22">
        <v>223</v>
      </c>
      <c r="K233" s="22">
        <v>0.44644200000000001</v>
      </c>
      <c r="L233">
        <f t="shared" si="36"/>
        <v>15.179629629629629</v>
      </c>
      <c r="M233">
        <f t="shared" si="37"/>
        <v>6.7865543537037034</v>
      </c>
      <c r="N233" s="9"/>
      <c r="O233" s="22">
        <v>1.02295</v>
      </c>
      <c r="P233" s="22">
        <v>10.623100000000001</v>
      </c>
      <c r="Q233" s="22">
        <v>-9.6404999999999998E-3</v>
      </c>
      <c r="R233" s="22">
        <v>223</v>
      </c>
      <c r="S233" s="22">
        <v>1.02203</v>
      </c>
      <c r="T233">
        <f t="shared" si="38"/>
        <v>11.90185185185185</v>
      </c>
      <c r="U233">
        <f t="shared" si="39"/>
        <v>12.17499935185185</v>
      </c>
      <c r="X233" s="9"/>
      <c r="Y233" s="22">
        <v>0.44708300000000001</v>
      </c>
      <c r="Z233" s="22">
        <v>15.6294</v>
      </c>
      <c r="AA233" s="22">
        <v>-1.2289400000000001E-2</v>
      </c>
      <c r="AB233" s="22">
        <v>223</v>
      </c>
      <c r="AC233" s="22">
        <v>0.44644200000000001</v>
      </c>
      <c r="AD233">
        <f t="shared" si="40"/>
        <v>15.172098765432098</v>
      </c>
      <c r="AE233">
        <f t="shared" si="41"/>
        <v>6.7831874323456791</v>
      </c>
      <c r="AF233" s="9"/>
      <c r="AG233" s="22">
        <v>1.02295</v>
      </c>
      <c r="AH233" s="22">
        <v>18.985299999999999</v>
      </c>
      <c r="AI233" s="22">
        <v>-9.2864999999999996E-3</v>
      </c>
      <c r="AJ233" s="22">
        <v>223</v>
      </c>
      <c r="AK233" s="22">
        <v>1.02234</v>
      </c>
      <c r="AL233">
        <f t="shared" si="42"/>
        <v>11.464814814814813</v>
      </c>
      <c r="AM233">
        <f t="shared" si="43"/>
        <v>11.727932314814813</v>
      </c>
      <c r="AP233" s="9"/>
      <c r="AQ233" s="22">
        <v>0.44708300000000001</v>
      </c>
      <c r="AR233" s="22">
        <v>24.081499999999998</v>
      </c>
      <c r="AS233" s="22">
        <v>-1.2213099999999999E-2</v>
      </c>
      <c r="AT233" s="22">
        <v>223</v>
      </c>
      <c r="AU233" s="22">
        <v>0.44644200000000001</v>
      </c>
      <c r="AV233">
        <f t="shared" si="44"/>
        <v>15.0779012345679</v>
      </c>
      <c r="AW233">
        <f t="shared" si="45"/>
        <v>6.7410733176543207</v>
      </c>
      <c r="AX233" s="9"/>
      <c r="AY233" s="22">
        <v>1.02295</v>
      </c>
      <c r="AZ233" s="22">
        <v>27.4374</v>
      </c>
      <c r="BA233" s="22">
        <v>-9.0850800000000006E-3</v>
      </c>
      <c r="BB233" s="22">
        <v>223</v>
      </c>
      <c r="BC233" s="22">
        <v>1.02173</v>
      </c>
      <c r="BD233">
        <f t="shared" si="46"/>
        <v>11.216148148148148</v>
      </c>
      <c r="BE233">
        <f t="shared" si="47"/>
        <v>11.473558748148148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0.44204700000000002</v>
      </c>
      <c r="H234" s="22">
        <v>7.2772199999999998</v>
      </c>
      <c r="I234" s="22">
        <v>-1.22986E-2</v>
      </c>
      <c r="J234" s="22">
        <v>224</v>
      </c>
      <c r="K234" s="22">
        <v>0.44143700000000002</v>
      </c>
      <c r="L234">
        <f t="shared" si="36"/>
        <v>15.183456790123456</v>
      </c>
      <c r="M234">
        <f t="shared" si="37"/>
        <v>6.7118015237037039</v>
      </c>
      <c r="N234" s="9"/>
      <c r="O234" s="22">
        <v>1.0279799999999999</v>
      </c>
      <c r="P234" s="22">
        <v>10.633100000000001</v>
      </c>
      <c r="Q234" s="22">
        <v>-9.5886200000000008E-3</v>
      </c>
      <c r="R234" s="22">
        <v>224</v>
      </c>
      <c r="S234" s="22">
        <v>1.0269200000000001</v>
      </c>
      <c r="T234">
        <f t="shared" si="38"/>
        <v>11.837802469135802</v>
      </c>
      <c r="U234">
        <f t="shared" si="39"/>
        <v>12.16902418222222</v>
      </c>
      <c r="X234" s="9"/>
      <c r="Y234" s="22">
        <v>0.44204700000000002</v>
      </c>
      <c r="Z234" s="22">
        <v>15.6394</v>
      </c>
      <c r="AA234" s="22">
        <v>-1.2295499999999999E-2</v>
      </c>
      <c r="AB234" s="22">
        <v>224</v>
      </c>
      <c r="AC234" s="22">
        <v>0.441467</v>
      </c>
      <c r="AD234">
        <f t="shared" si="40"/>
        <v>15.179629629629629</v>
      </c>
      <c r="AE234">
        <f t="shared" si="41"/>
        <v>6.7101097388888888</v>
      </c>
      <c r="AF234" s="9"/>
      <c r="AG234" s="22">
        <v>1.0279799999999999</v>
      </c>
      <c r="AH234" s="22">
        <v>18.9953</v>
      </c>
      <c r="AI234" s="22">
        <v>-9.2254599999999996E-3</v>
      </c>
      <c r="AJ234" s="22">
        <v>224</v>
      </c>
      <c r="AK234" s="22">
        <v>1.0263100000000001</v>
      </c>
      <c r="AL234">
        <f t="shared" si="42"/>
        <v>11.389456790123456</v>
      </c>
      <c r="AM234">
        <f t="shared" si="43"/>
        <v>11.708133791111109</v>
      </c>
      <c r="AP234" s="9"/>
      <c r="AQ234" s="22">
        <v>0.44204700000000002</v>
      </c>
      <c r="AR234" s="22">
        <v>24.0916</v>
      </c>
      <c r="AS234" s="22">
        <v>-1.22284E-2</v>
      </c>
      <c r="AT234" s="22">
        <v>224</v>
      </c>
      <c r="AU234" s="22">
        <v>0.441498</v>
      </c>
      <c r="AV234">
        <f t="shared" si="44"/>
        <v>15.096790123456788</v>
      </c>
      <c r="AW234">
        <f t="shared" si="45"/>
        <v>6.673490783703703</v>
      </c>
      <c r="AX234" s="9"/>
      <c r="AY234" s="22">
        <v>1.0279799999999999</v>
      </c>
      <c r="AZ234" s="22">
        <v>27.447500000000002</v>
      </c>
      <c r="BA234" s="22">
        <v>-9.0209999999999995E-3</v>
      </c>
      <c r="BB234" s="22">
        <v>224</v>
      </c>
      <c r="BC234" s="22">
        <v>1.02661</v>
      </c>
      <c r="BD234">
        <f t="shared" si="46"/>
        <v>11.137037037037036</v>
      </c>
      <c r="BE234">
        <f t="shared" si="47"/>
        <v>11.448651333333331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0.43701200000000001</v>
      </c>
      <c r="H235" s="22">
        <v>7.2872899999999996</v>
      </c>
      <c r="I235" s="22">
        <v>-1.23047E-2</v>
      </c>
      <c r="J235" s="22">
        <v>225</v>
      </c>
      <c r="K235" s="22">
        <v>0.43640099999999998</v>
      </c>
      <c r="L235">
        <f t="shared" si="36"/>
        <v>15.190987654320987</v>
      </c>
      <c r="M235">
        <f t="shared" si="37"/>
        <v>6.6386438967901231</v>
      </c>
      <c r="N235" s="9"/>
      <c r="O235" s="22">
        <v>1.03302</v>
      </c>
      <c r="P235" s="22">
        <v>10.6432</v>
      </c>
      <c r="Q235" s="22">
        <v>-9.5336899999999992E-3</v>
      </c>
      <c r="R235" s="22">
        <v>225</v>
      </c>
      <c r="S235" s="22">
        <v>1.0321</v>
      </c>
      <c r="T235">
        <f t="shared" si="38"/>
        <v>11.769987654320985</v>
      </c>
      <c r="U235">
        <f t="shared" si="39"/>
        <v>12.158632646666664</v>
      </c>
      <c r="X235" s="9"/>
      <c r="Y235" s="22">
        <v>0.43701200000000001</v>
      </c>
      <c r="Z235" s="22">
        <v>15.6495</v>
      </c>
      <c r="AA235" s="22">
        <v>-1.2295499999999999E-2</v>
      </c>
      <c r="AB235" s="22">
        <v>225</v>
      </c>
      <c r="AC235" s="22">
        <v>0.43643199999999999</v>
      </c>
      <c r="AD235">
        <f t="shared" si="40"/>
        <v>15.179629629629629</v>
      </c>
      <c r="AE235">
        <f t="shared" si="41"/>
        <v>6.6336803037037031</v>
      </c>
      <c r="AF235" s="9"/>
      <c r="AG235" s="22">
        <v>1.03302</v>
      </c>
      <c r="AH235" s="22">
        <v>19.005400000000002</v>
      </c>
      <c r="AI235" s="22">
        <v>-9.1705299999999997E-3</v>
      </c>
      <c r="AJ235" s="22">
        <v>225</v>
      </c>
      <c r="AK235" s="22">
        <v>1.0318000000000001</v>
      </c>
      <c r="AL235">
        <f t="shared" si="42"/>
        <v>11.321641975308642</v>
      </c>
      <c r="AM235">
        <f t="shared" si="43"/>
        <v>11.695482593333335</v>
      </c>
      <c r="AP235" s="9"/>
      <c r="AQ235" s="22">
        <v>0.43701200000000001</v>
      </c>
      <c r="AR235" s="22">
        <v>24.101700000000001</v>
      </c>
      <c r="AS235" s="22">
        <v>-1.2234500000000001E-2</v>
      </c>
      <c r="AT235" s="22">
        <v>225</v>
      </c>
      <c r="AU235" s="22">
        <v>0.43646200000000002</v>
      </c>
      <c r="AV235">
        <f t="shared" si="44"/>
        <v>15.104320987654321</v>
      </c>
      <c r="AW235">
        <f t="shared" si="45"/>
        <v>6.6007695234567905</v>
      </c>
      <c r="AX235" s="9"/>
      <c r="AY235" s="22">
        <v>1.03302</v>
      </c>
      <c r="AZ235" s="22">
        <v>27.457599999999999</v>
      </c>
      <c r="BA235" s="22">
        <v>-8.9660599999999997E-3</v>
      </c>
      <c r="BB235" s="22">
        <v>225</v>
      </c>
      <c r="BC235" s="22">
        <v>1.0321</v>
      </c>
      <c r="BD235">
        <f t="shared" si="46"/>
        <v>11.06920987654321</v>
      </c>
      <c r="BE235">
        <f t="shared" si="47"/>
        <v>11.434715186666669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0.43197600000000003</v>
      </c>
      <c r="H236" s="22">
        <v>7.2973699999999999</v>
      </c>
      <c r="I236" s="22">
        <v>-1.23047E-2</v>
      </c>
      <c r="J236" s="22">
        <v>226</v>
      </c>
      <c r="K236" s="22">
        <v>0.431396</v>
      </c>
      <c r="L236">
        <f t="shared" si="36"/>
        <v>15.190987654320987</v>
      </c>
      <c r="M236">
        <f t="shared" si="37"/>
        <v>6.5621420829629633</v>
      </c>
      <c r="N236" s="9"/>
      <c r="O236" s="22">
        <v>1.03806</v>
      </c>
      <c r="P236" s="22">
        <v>10.6533</v>
      </c>
      <c r="Q236" s="22">
        <v>-9.4787599999999993E-3</v>
      </c>
      <c r="R236" s="22">
        <v>226</v>
      </c>
      <c r="S236" s="22">
        <v>1.03668</v>
      </c>
      <c r="T236">
        <f t="shared" si="38"/>
        <v>11.702172839506172</v>
      </c>
      <c r="U236">
        <f t="shared" si="39"/>
        <v>12.147557537777777</v>
      </c>
      <c r="X236" s="9"/>
      <c r="Y236" s="22">
        <v>0.43197600000000003</v>
      </c>
      <c r="Z236" s="22">
        <v>15.659599999999999</v>
      </c>
      <c r="AA236" s="22">
        <v>-1.22925E-2</v>
      </c>
      <c r="AB236" s="22">
        <v>226</v>
      </c>
      <c r="AC236" s="22">
        <v>0.43145800000000001</v>
      </c>
      <c r="AD236">
        <f t="shared" si="40"/>
        <v>15.175925925925924</v>
      </c>
      <c r="AE236">
        <f t="shared" si="41"/>
        <v>6.555635777777777</v>
      </c>
      <c r="AF236" s="9"/>
      <c r="AG236" s="22">
        <v>1.03806</v>
      </c>
      <c r="AH236" s="22">
        <v>19.015499999999999</v>
      </c>
      <c r="AI236" s="22">
        <v>-9.1064500000000003E-3</v>
      </c>
      <c r="AJ236" s="22">
        <v>226</v>
      </c>
      <c r="AK236" s="22">
        <v>1.0369900000000001</v>
      </c>
      <c r="AL236">
        <f t="shared" si="42"/>
        <v>11.24253086419753</v>
      </c>
      <c r="AM236">
        <f t="shared" si="43"/>
        <v>11.670421588888887</v>
      </c>
      <c r="AP236" s="9"/>
      <c r="AQ236" s="22">
        <v>0.43197600000000003</v>
      </c>
      <c r="AR236" s="22">
        <v>24.111699999999999</v>
      </c>
      <c r="AS236" s="22">
        <v>-1.2240600000000001E-2</v>
      </c>
      <c r="AT236" s="22">
        <v>226</v>
      </c>
      <c r="AU236" s="22">
        <v>0.431427</v>
      </c>
      <c r="AV236">
        <f t="shared" si="44"/>
        <v>15.111851851851853</v>
      </c>
      <c r="AW236">
        <f t="shared" si="45"/>
        <v>6.5279573155555566</v>
      </c>
      <c r="AX236" s="9"/>
      <c r="AY236" s="22">
        <v>1.03806</v>
      </c>
      <c r="AZ236" s="22">
        <v>27.467700000000001</v>
      </c>
      <c r="BA236" s="22">
        <v>-8.9019800000000003E-3</v>
      </c>
      <c r="BB236" s="22">
        <v>226</v>
      </c>
      <c r="BC236" s="22">
        <v>1.0363800000000001</v>
      </c>
      <c r="BD236">
        <f t="shared" si="46"/>
        <v>10.990098765432098</v>
      </c>
      <c r="BE236">
        <f t="shared" si="47"/>
        <v>11.408381924444443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0.42694100000000001</v>
      </c>
      <c r="H237" s="22">
        <v>7.3074399999999997</v>
      </c>
      <c r="I237" s="22">
        <v>-1.23077E-2</v>
      </c>
      <c r="J237" s="22">
        <v>227</v>
      </c>
      <c r="K237" s="22">
        <v>0.42639199999999999</v>
      </c>
      <c r="L237">
        <f t="shared" si="36"/>
        <v>15.19469135802469</v>
      </c>
      <c r="M237">
        <f t="shared" si="37"/>
        <v>6.4872367230864194</v>
      </c>
      <c r="N237" s="9"/>
      <c r="O237" s="22">
        <v>1.0430900000000001</v>
      </c>
      <c r="P237" s="22">
        <v>10.663399999999999</v>
      </c>
      <c r="Q237" s="22">
        <v>-9.4268800000000003E-3</v>
      </c>
      <c r="R237" s="22">
        <v>227</v>
      </c>
      <c r="S237" s="22">
        <v>1.0421800000000001</v>
      </c>
      <c r="T237">
        <f t="shared" si="38"/>
        <v>11.638123456790124</v>
      </c>
      <c r="U237">
        <f t="shared" si="39"/>
        <v>12.139610196543211</v>
      </c>
      <c r="X237" s="9"/>
      <c r="Y237" s="22">
        <v>0.42694100000000001</v>
      </c>
      <c r="Z237" s="22">
        <v>15.669600000000001</v>
      </c>
      <c r="AA237" s="22">
        <v>-1.2301599999999999E-2</v>
      </c>
      <c r="AB237" s="22">
        <v>227</v>
      </c>
      <c r="AC237" s="22">
        <v>0.42633100000000002</v>
      </c>
      <c r="AD237">
        <f t="shared" si="40"/>
        <v>15.187160493827157</v>
      </c>
      <c r="AE237">
        <f t="shared" si="41"/>
        <v>6.4840214883950607</v>
      </c>
      <c r="AF237" s="9"/>
      <c r="AG237" s="22">
        <v>1.0430900000000001</v>
      </c>
      <c r="AH237" s="22">
        <v>19.025600000000001</v>
      </c>
      <c r="AI237" s="22">
        <v>-9.0545699999999996E-3</v>
      </c>
      <c r="AJ237" s="22">
        <v>227</v>
      </c>
      <c r="AK237" s="22">
        <v>1.0421800000000001</v>
      </c>
      <c r="AL237">
        <f t="shared" si="42"/>
        <v>11.17848148148148</v>
      </c>
      <c r="AM237">
        <f t="shared" si="43"/>
        <v>11.660162248518517</v>
      </c>
      <c r="AP237" s="9"/>
      <c r="AQ237" s="22">
        <v>0.42694100000000001</v>
      </c>
      <c r="AR237" s="22">
        <v>24.1218</v>
      </c>
      <c r="AS237" s="22">
        <v>-1.2246699999999999E-2</v>
      </c>
      <c r="AT237" s="22">
        <v>227</v>
      </c>
      <c r="AU237" s="22">
        <v>0.42633100000000002</v>
      </c>
      <c r="AV237">
        <f t="shared" si="44"/>
        <v>15.11938271604938</v>
      </c>
      <c r="AW237">
        <f t="shared" si="45"/>
        <v>6.455084376172838</v>
      </c>
      <c r="AX237" s="9"/>
      <c r="AY237" s="22">
        <v>1.0430900000000001</v>
      </c>
      <c r="AZ237" s="22">
        <v>27.477699999999999</v>
      </c>
      <c r="BA237" s="22">
        <v>-8.8409400000000003E-3</v>
      </c>
      <c r="BB237" s="22">
        <v>227</v>
      </c>
      <c r="BC237" s="22">
        <v>1.0421800000000001</v>
      </c>
      <c r="BD237">
        <f t="shared" si="46"/>
        <v>10.91474074074074</v>
      </c>
      <c r="BE237">
        <f t="shared" si="47"/>
        <v>11.385056919259259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0.421906</v>
      </c>
      <c r="H238" s="22">
        <v>7.3175100000000004</v>
      </c>
      <c r="I238" s="22">
        <v>-1.23138E-2</v>
      </c>
      <c r="J238" s="22">
        <v>228</v>
      </c>
      <c r="K238" s="22">
        <v>0.42135600000000001</v>
      </c>
      <c r="L238">
        <f t="shared" si="36"/>
        <v>15.202222222222222</v>
      </c>
      <c r="M238">
        <f t="shared" si="37"/>
        <v>6.4139087688888887</v>
      </c>
      <c r="N238" s="9"/>
      <c r="O238" s="22">
        <v>1.04813</v>
      </c>
      <c r="P238" s="22">
        <v>10.673400000000001</v>
      </c>
      <c r="Q238" s="22">
        <v>-9.3810999999999999E-3</v>
      </c>
      <c r="R238" s="22">
        <v>228</v>
      </c>
      <c r="S238" s="22">
        <v>1.0470600000000001</v>
      </c>
      <c r="T238">
        <f t="shared" si="38"/>
        <v>11.581604938271603</v>
      </c>
      <c r="U238">
        <f t="shared" si="39"/>
        <v>12.139027583950615</v>
      </c>
      <c r="X238" s="9"/>
      <c r="Y238" s="22">
        <v>0.421906</v>
      </c>
      <c r="Z238" s="22">
        <v>15.6797</v>
      </c>
      <c r="AA238" s="22">
        <v>-1.23199E-2</v>
      </c>
      <c r="AB238" s="22">
        <v>228</v>
      </c>
      <c r="AC238" s="22">
        <v>0.421234</v>
      </c>
      <c r="AD238">
        <f t="shared" si="40"/>
        <v>15.209753086419752</v>
      </c>
      <c r="AE238">
        <f t="shared" si="41"/>
        <v>6.4170860856790117</v>
      </c>
      <c r="AF238" s="9"/>
      <c r="AG238" s="22">
        <v>1.04813</v>
      </c>
      <c r="AH238" s="22">
        <v>19.035599999999999</v>
      </c>
      <c r="AI238" s="22">
        <v>-8.9843800000000001E-3</v>
      </c>
      <c r="AJ238" s="22">
        <v>228</v>
      </c>
      <c r="AK238" s="22">
        <v>1.0467500000000001</v>
      </c>
      <c r="AL238">
        <f t="shared" si="42"/>
        <v>11.091827160493827</v>
      </c>
      <c r="AM238">
        <f t="shared" si="43"/>
        <v>11.625676801728394</v>
      </c>
      <c r="AP238" s="9"/>
      <c r="AQ238" s="22">
        <v>0.421906</v>
      </c>
      <c r="AR238" s="22">
        <v>24.131900000000002</v>
      </c>
      <c r="AS238" s="22">
        <v>-1.22437E-2</v>
      </c>
      <c r="AT238" s="22">
        <v>228</v>
      </c>
      <c r="AU238" s="22">
        <v>0.42129499999999998</v>
      </c>
      <c r="AV238">
        <f t="shared" si="44"/>
        <v>15.115679012345678</v>
      </c>
      <c r="AW238">
        <f t="shared" si="45"/>
        <v>6.3773956693827154</v>
      </c>
      <c r="AX238" s="9"/>
      <c r="AY238" s="22">
        <v>1.04813</v>
      </c>
      <c r="AZ238" s="22">
        <v>27.4878</v>
      </c>
      <c r="BA238" s="22">
        <v>-8.7799100000000001E-3</v>
      </c>
      <c r="BB238" s="22">
        <v>228</v>
      </c>
      <c r="BC238" s="22">
        <v>1.0467500000000001</v>
      </c>
      <c r="BD238">
        <f t="shared" si="46"/>
        <v>10.839395061728395</v>
      </c>
      <c r="BE238">
        <f t="shared" si="47"/>
        <v>11.361095146049383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0.41687000000000002</v>
      </c>
      <c r="H239" s="22">
        <v>7.3275800000000002</v>
      </c>
      <c r="I239" s="22">
        <v>-1.23169E-2</v>
      </c>
      <c r="J239" s="22">
        <v>229</v>
      </c>
      <c r="K239" s="22">
        <v>0.41628999999999999</v>
      </c>
      <c r="L239">
        <f t="shared" si="36"/>
        <v>15.206049382716049</v>
      </c>
      <c r="M239">
        <f t="shared" si="37"/>
        <v>6.3389458061728394</v>
      </c>
      <c r="N239" s="9"/>
      <c r="O239" s="22">
        <v>1.0531600000000001</v>
      </c>
      <c r="P239" s="22">
        <v>10.6835</v>
      </c>
      <c r="Q239" s="22">
        <v>-9.3353299999999993E-3</v>
      </c>
      <c r="R239" s="22">
        <v>229</v>
      </c>
      <c r="S239" s="22">
        <v>1.0519400000000001</v>
      </c>
      <c r="T239">
        <f t="shared" si="38"/>
        <v>11.525098765432098</v>
      </c>
      <c r="U239">
        <f t="shared" si="39"/>
        <v>12.13777301580247</v>
      </c>
      <c r="X239" s="9"/>
      <c r="Y239" s="22">
        <v>0.41687000000000002</v>
      </c>
      <c r="Z239" s="22">
        <v>15.6898</v>
      </c>
      <c r="AA239" s="22">
        <v>-1.2326E-2</v>
      </c>
      <c r="AB239" s="22">
        <v>229</v>
      </c>
      <c r="AC239" s="22">
        <v>0.41622900000000002</v>
      </c>
      <c r="AD239">
        <f t="shared" si="40"/>
        <v>15.217283950617283</v>
      </c>
      <c r="AE239">
        <f t="shared" si="41"/>
        <v>6.3436291604938271</v>
      </c>
      <c r="AF239" s="9"/>
      <c r="AG239" s="22">
        <v>1.0531600000000001</v>
      </c>
      <c r="AH239" s="22">
        <v>19.0457</v>
      </c>
      <c r="AI239" s="22">
        <v>-8.9202900000000009E-3</v>
      </c>
      <c r="AJ239" s="22">
        <v>229</v>
      </c>
      <c r="AK239" s="22">
        <v>1.0522499999999999</v>
      </c>
      <c r="AL239">
        <f t="shared" si="42"/>
        <v>11.012703703703703</v>
      </c>
      <c r="AM239">
        <f t="shared" si="43"/>
        <v>11.598139032592593</v>
      </c>
      <c r="AP239" s="9"/>
      <c r="AQ239" s="22">
        <v>0.41687000000000002</v>
      </c>
      <c r="AR239" s="22">
        <v>24.1419</v>
      </c>
      <c r="AS239" s="22">
        <v>-1.22559E-2</v>
      </c>
      <c r="AT239" s="22">
        <v>229</v>
      </c>
      <c r="AU239" s="22">
        <v>0.41626000000000002</v>
      </c>
      <c r="AV239">
        <f t="shared" si="44"/>
        <v>15.130740740740739</v>
      </c>
      <c r="AW239">
        <f t="shared" si="45"/>
        <v>6.307551892592592</v>
      </c>
      <c r="AX239" s="9"/>
      <c r="AY239" s="22">
        <v>1.0531600000000001</v>
      </c>
      <c r="AZ239" s="22">
        <v>27.497900000000001</v>
      </c>
      <c r="BA239" s="22">
        <v>-8.7127699999999999E-3</v>
      </c>
      <c r="BB239" s="22">
        <v>229</v>
      </c>
      <c r="BC239" s="22">
        <v>1.0525500000000001</v>
      </c>
      <c r="BD239">
        <f t="shared" si="46"/>
        <v>10.756506172839506</v>
      </c>
      <c r="BE239">
        <f t="shared" si="47"/>
        <v>11.328322040987656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0.41183500000000001</v>
      </c>
      <c r="H240" s="22">
        <v>7.33765</v>
      </c>
      <c r="I240" s="22">
        <v>-1.23169E-2</v>
      </c>
      <c r="J240" s="22">
        <v>230</v>
      </c>
      <c r="K240" s="22">
        <v>0.41125499999999998</v>
      </c>
      <c r="L240">
        <f t="shared" si="36"/>
        <v>15.206049382716049</v>
      </c>
      <c r="M240">
        <f t="shared" si="37"/>
        <v>6.2623833475308643</v>
      </c>
      <c r="N240" s="9"/>
      <c r="O240" s="22">
        <v>1.0582</v>
      </c>
      <c r="P240" s="22">
        <v>10.6936</v>
      </c>
      <c r="Q240" s="22">
        <v>-9.2803999999999994E-3</v>
      </c>
      <c r="R240" s="22">
        <v>230</v>
      </c>
      <c r="S240" s="22">
        <v>1.0580400000000001</v>
      </c>
      <c r="T240">
        <f t="shared" si="38"/>
        <v>11.457283950617283</v>
      </c>
      <c r="U240">
        <f t="shared" si="39"/>
        <v>12.124097876543209</v>
      </c>
      <c r="X240" s="9"/>
      <c r="Y240" s="22">
        <v>0.41183500000000001</v>
      </c>
      <c r="Z240" s="22">
        <v>15.6998</v>
      </c>
      <c r="AA240" s="22">
        <v>-1.23322E-2</v>
      </c>
      <c r="AB240" s="22">
        <v>230</v>
      </c>
      <c r="AC240" s="22">
        <v>0.41125499999999998</v>
      </c>
      <c r="AD240">
        <f t="shared" si="40"/>
        <v>15.224938271604938</v>
      </c>
      <c r="AE240">
        <f t="shared" si="41"/>
        <v>6.27016245308642</v>
      </c>
      <c r="AF240" s="9"/>
      <c r="AG240" s="22">
        <v>1.0582</v>
      </c>
      <c r="AH240" s="22">
        <v>19.055800000000001</v>
      </c>
      <c r="AI240" s="22">
        <v>-8.8531500000000006E-3</v>
      </c>
      <c r="AJ240" s="22">
        <v>230</v>
      </c>
      <c r="AK240" s="22">
        <v>1.0571299999999999</v>
      </c>
      <c r="AL240">
        <f t="shared" si="42"/>
        <v>10.929814814814813</v>
      </c>
      <c r="AM240">
        <f t="shared" si="43"/>
        <v>11.565930037037036</v>
      </c>
      <c r="AP240" s="9"/>
      <c r="AQ240" s="22">
        <v>0.41183500000000001</v>
      </c>
      <c r="AR240" s="22">
        <v>24.152000000000001</v>
      </c>
      <c r="AS240" s="22">
        <v>-1.22559E-2</v>
      </c>
      <c r="AT240" s="22">
        <v>230</v>
      </c>
      <c r="AU240" s="22">
        <v>0.41128500000000001</v>
      </c>
      <c r="AV240">
        <f t="shared" si="44"/>
        <v>15.130740740740739</v>
      </c>
      <c r="AW240">
        <f t="shared" si="45"/>
        <v>6.2313686129629628</v>
      </c>
      <c r="AX240" s="9"/>
      <c r="AY240" s="22">
        <v>1.0582</v>
      </c>
      <c r="AZ240" s="22">
        <v>27.507899999999999</v>
      </c>
      <c r="BA240" s="22">
        <v>-8.6456299999999996E-3</v>
      </c>
      <c r="BB240" s="22">
        <v>230</v>
      </c>
      <c r="BC240" s="22">
        <v>1.0574300000000001</v>
      </c>
      <c r="BD240">
        <f t="shared" si="46"/>
        <v>10.673617283950616</v>
      </c>
      <c r="BE240">
        <f t="shared" si="47"/>
        <v>11.294821809876542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0.40679900000000002</v>
      </c>
      <c r="H241" s="22">
        <v>7.3477199999999998</v>
      </c>
      <c r="I241" s="22">
        <v>-1.23199E-2</v>
      </c>
      <c r="J241" s="22">
        <v>231</v>
      </c>
      <c r="K241" s="22">
        <v>0.40625</v>
      </c>
      <c r="L241">
        <f t="shared" si="36"/>
        <v>15.209753086419752</v>
      </c>
      <c r="M241">
        <f t="shared" si="37"/>
        <v>6.1873123458024688</v>
      </c>
      <c r="N241" s="9"/>
      <c r="O241" s="22">
        <v>1.0632299999999999</v>
      </c>
      <c r="P241" s="22">
        <v>10.7036</v>
      </c>
      <c r="Q241" s="22">
        <v>-9.2193599999999994E-3</v>
      </c>
      <c r="R241" s="22">
        <v>231</v>
      </c>
      <c r="S241" s="22">
        <v>1.0620099999999999</v>
      </c>
      <c r="T241">
        <f t="shared" si="38"/>
        <v>11.381925925925923</v>
      </c>
      <c r="U241">
        <f t="shared" si="39"/>
        <v>12.101605102222218</v>
      </c>
      <c r="X241" s="9"/>
      <c r="Y241" s="22">
        <v>0.40679900000000002</v>
      </c>
      <c r="Z241" s="22">
        <v>15.709899999999999</v>
      </c>
      <c r="AA241" s="22">
        <v>-1.2341299999999999E-2</v>
      </c>
      <c r="AB241" s="22">
        <v>231</v>
      </c>
      <c r="AC241" s="22">
        <v>0.406219</v>
      </c>
      <c r="AD241">
        <f t="shared" si="40"/>
        <v>15.236172839506171</v>
      </c>
      <c r="AE241">
        <f t="shared" si="41"/>
        <v>6.1980598749382709</v>
      </c>
      <c r="AF241" s="9"/>
      <c r="AG241" s="22">
        <v>1.0632299999999999</v>
      </c>
      <c r="AH241" s="22">
        <v>19.065799999999999</v>
      </c>
      <c r="AI241" s="22">
        <v>-8.7982200000000007E-3</v>
      </c>
      <c r="AJ241" s="22">
        <v>231</v>
      </c>
      <c r="AK241" s="22">
        <v>1.0613999999999999</v>
      </c>
      <c r="AL241">
        <f t="shared" si="42"/>
        <v>10.862</v>
      </c>
      <c r="AM241">
        <f t="shared" si="43"/>
        <v>11.548804259999999</v>
      </c>
      <c r="AP241" s="9"/>
      <c r="AQ241" s="22">
        <v>0.40679900000000002</v>
      </c>
      <c r="AR241" s="22">
        <v>24.162099999999999</v>
      </c>
      <c r="AS241" s="22">
        <v>-1.2265E-2</v>
      </c>
      <c r="AT241" s="22">
        <v>231</v>
      </c>
      <c r="AU241" s="22">
        <v>0.40618900000000002</v>
      </c>
      <c r="AV241">
        <f t="shared" si="44"/>
        <v>15.141975308641973</v>
      </c>
      <c r="AW241">
        <f t="shared" si="45"/>
        <v>6.1597404135802458</v>
      </c>
      <c r="AX241" s="9"/>
      <c r="AY241" s="22">
        <v>1.0632299999999999</v>
      </c>
      <c r="AZ241" s="22">
        <v>27.518000000000001</v>
      </c>
      <c r="BA241" s="22">
        <v>-8.5754400000000001E-3</v>
      </c>
      <c r="BB241" s="22">
        <v>231</v>
      </c>
      <c r="BC241" s="22">
        <v>1.0623199999999999</v>
      </c>
      <c r="BD241">
        <f t="shared" si="46"/>
        <v>10.586962962962962</v>
      </c>
      <c r="BE241">
        <f t="shared" si="47"/>
        <v>11.25637663111111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0.40176400000000001</v>
      </c>
      <c r="H242" s="22">
        <v>7.3577899999999996</v>
      </c>
      <c r="I242" s="22">
        <v>-1.2323000000000001E-2</v>
      </c>
      <c r="J242" s="22">
        <v>232</v>
      </c>
      <c r="K242" s="22">
        <v>0.40118399999999999</v>
      </c>
      <c r="L242">
        <f t="shared" si="36"/>
        <v>15.213580246913581</v>
      </c>
      <c r="M242">
        <f t="shared" si="37"/>
        <v>6.1122688543209884</v>
      </c>
      <c r="N242" s="9"/>
      <c r="O242" s="22">
        <v>1.0682700000000001</v>
      </c>
      <c r="P242" s="22">
        <v>10.713699999999999</v>
      </c>
      <c r="Q242" s="22">
        <v>-9.1583299999999992E-3</v>
      </c>
      <c r="R242" s="22">
        <v>232</v>
      </c>
      <c r="S242" s="22">
        <v>1.0674999999999999</v>
      </c>
      <c r="T242">
        <f t="shared" si="38"/>
        <v>11.306580246913578</v>
      </c>
      <c r="U242">
        <f t="shared" si="39"/>
        <v>12.078480480370368</v>
      </c>
      <c r="X242" s="9"/>
      <c r="Y242" s="22">
        <v>0.40176400000000001</v>
      </c>
      <c r="Z242" s="22">
        <v>15.72</v>
      </c>
      <c r="AA242" s="22">
        <v>-1.23505E-2</v>
      </c>
      <c r="AB242" s="22">
        <v>232</v>
      </c>
      <c r="AC242" s="22">
        <v>0.40118399999999999</v>
      </c>
      <c r="AD242">
        <f t="shared" si="40"/>
        <v>15.247530864197531</v>
      </c>
      <c r="AE242">
        <f t="shared" si="41"/>
        <v>6.1259089901234569</v>
      </c>
      <c r="AF242" s="9"/>
      <c r="AG242" s="22">
        <v>1.0682700000000001</v>
      </c>
      <c r="AH242" s="22">
        <v>19.075900000000001</v>
      </c>
      <c r="AI242" s="22">
        <v>-8.7371800000000006E-3</v>
      </c>
      <c r="AJ242" s="22">
        <v>232</v>
      </c>
      <c r="AK242" s="22">
        <v>1.0674999999999999</v>
      </c>
      <c r="AL242">
        <f t="shared" si="42"/>
        <v>10.786641975308642</v>
      </c>
      <c r="AM242">
        <f t="shared" si="43"/>
        <v>11.523046022962964</v>
      </c>
      <c r="AP242" s="9"/>
      <c r="AQ242" s="22">
        <v>0.40176400000000001</v>
      </c>
      <c r="AR242" s="22">
        <v>24.1722</v>
      </c>
      <c r="AS242" s="22">
        <v>-1.2265E-2</v>
      </c>
      <c r="AT242" s="22">
        <v>232</v>
      </c>
      <c r="AU242" s="22">
        <v>0.40115400000000001</v>
      </c>
      <c r="AV242">
        <f t="shared" si="44"/>
        <v>15.141975308641973</v>
      </c>
      <c r="AW242">
        <f t="shared" si="45"/>
        <v>6.0835005679012335</v>
      </c>
      <c r="AX242" s="9"/>
      <c r="AY242" s="22">
        <v>1.0682700000000001</v>
      </c>
      <c r="AZ242" s="22">
        <v>27.528099999999998</v>
      </c>
      <c r="BA242" s="22">
        <v>-8.5021999999999997E-3</v>
      </c>
      <c r="BB242" s="22">
        <v>232</v>
      </c>
      <c r="BC242" s="22">
        <v>1.0671999999999999</v>
      </c>
      <c r="BD242">
        <f t="shared" si="46"/>
        <v>10.496543209876542</v>
      </c>
      <c r="BE242">
        <f t="shared" si="47"/>
        <v>11.213142214814814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0.396729</v>
      </c>
      <c r="H243" s="22">
        <v>7.3678600000000003</v>
      </c>
      <c r="I243" s="22">
        <v>-1.2323000000000001E-2</v>
      </c>
      <c r="J243" s="22">
        <v>233</v>
      </c>
      <c r="K243" s="22">
        <v>0.39605699999999999</v>
      </c>
      <c r="L243">
        <f t="shared" si="36"/>
        <v>15.213580246913581</v>
      </c>
      <c r="M243">
        <f t="shared" si="37"/>
        <v>6.0356684777777785</v>
      </c>
      <c r="N243" s="9"/>
      <c r="O243" s="22">
        <v>1.0732999999999999</v>
      </c>
      <c r="P243" s="22">
        <v>10.723800000000001</v>
      </c>
      <c r="Q243" s="22">
        <v>-9.1003400000000002E-3</v>
      </c>
      <c r="R243" s="22">
        <v>233</v>
      </c>
      <c r="S243" s="22">
        <v>1.0720799999999999</v>
      </c>
      <c r="T243">
        <f t="shared" si="38"/>
        <v>11.234987654320987</v>
      </c>
      <c r="U243">
        <f t="shared" si="39"/>
        <v>12.058512249382714</v>
      </c>
      <c r="X243" s="9"/>
      <c r="Y243" s="22">
        <v>0.396729</v>
      </c>
      <c r="Z243" s="22">
        <v>15.7301</v>
      </c>
      <c r="AA243" s="22">
        <v>-1.23657E-2</v>
      </c>
      <c r="AB243" s="22">
        <v>233</v>
      </c>
      <c r="AC243" s="22">
        <v>0.39611800000000003</v>
      </c>
      <c r="AD243">
        <f t="shared" si="40"/>
        <v>15.266296296296295</v>
      </c>
      <c r="AE243">
        <f t="shared" si="41"/>
        <v>6.0565824633333323</v>
      </c>
      <c r="AF243" s="9"/>
      <c r="AG243" s="22">
        <v>1.0732999999999999</v>
      </c>
      <c r="AH243" s="22">
        <v>19.085999999999999</v>
      </c>
      <c r="AI243" s="22">
        <v>-8.6791999999999998E-3</v>
      </c>
      <c r="AJ243" s="22">
        <v>233</v>
      </c>
      <c r="AK243" s="22">
        <v>1.07239</v>
      </c>
      <c r="AL243">
        <f t="shared" si="42"/>
        <v>10.71506172839506</v>
      </c>
      <c r="AM243">
        <f t="shared" si="43"/>
        <v>11.500475753086418</v>
      </c>
      <c r="AP243" s="9"/>
      <c r="AQ243" s="22">
        <v>0.396729</v>
      </c>
      <c r="AR243" s="22">
        <v>24.182200000000002</v>
      </c>
      <c r="AS243" s="22">
        <v>-1.22711E-2</v>
      </c>
      <c r="AT243" s="22">
        <v>233</v>
      </c>
      <c r="AU243" s="22">
        <v>0.39621000000000001</v>
      </c>
      <c r="AV243">
        <f t="shared" si="44"/>
        <v>15.149506172839505</v>
      </c>
      <c r="AW243">
        <f t="shared" si="45"/>
        <v>6.0102484344444438</v>
      </c>
      <c r="AX243" s="9"/>
      <c r="AY243" s="22">
        <v>1.0732999999999999</v>
      </c>
      <c r="AZ243" s="22">
        <v>27.5382</v>
      </c>
      <c r="BA243" s="22">
        <v>-8.4197999999999999E-3</v>
      </c>
      <c r="BB243" s="22">
        <v>233</v>
      </c>
      <c r="BC243" s="22">
        <v>1.07178</v>
      </c>
      <c r="BD243">
        <f t="shared" si="46"/>
        <v>10.394814814814813</v>
      </c>
      <c r="BE243">
        <f t="shared" si="47"/>
        <v>11.156754740740737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0.39169300000000001</v>
      </c>
      <c r="H244" s="22">
        <v>7.3779300000000001</v>
      </c>
      <c r="I244" s="22">
        <v>-1.2323000000000001E-2</v>
      </c>
      <c r="J244" s="22">
        <v>234</v>
      </c>
      <c r="K244" s="22">
        <v>0.39114399999999999</v>
      </c>
      <c r="L244">
        <f t="shared" si="36"/>
        <v>15.213580246913581</v>
      </c>
      <c r="M244">
        <f t="shared" si="37"/>
        <v>5.9590528876543214</v>
      </c>
      <c r="N244" s="9"/>
      <c r="O244" s="22">
        <v>1.0783400000000001</v>
      </c>
      <c r="P244" s="22">
        <v>10.7339</v>
      </c>
      <c r="Q244" s="22">
        <v>-9.0362499999999991E-3</v>
      </c>
      <c r="R244" s="22">
        <v>234</v>
      </c>
      <c r="S244" s="22">
        <v>1.0772699999999999</v>
      </c>
      <c r="T244">
        <f t="shared" si="38"/>
        <v>11.155864197530862</v>
      </c>
      <c r="U244">
        <f t="shared" si="39"/>
        <v>12.02981459876543</v>
      </c>
      <c r="X244" s="9"/>
      <c r="Y244" s="22">
        <v>0.39169300000000001</v>
      </c>
      <c r="Z244" s="22">
        <v>15.7401</v>
      </c>
      <c r="AA244" s="22">
        <v>-1.23596E-2</v>
      </c>
      <c r="AB244" s="22">
        <v>234</v>
      </c>
      <c r="AC244" s="22">
        <v>0.39108300000000001</v>
      </c>
      <c r="AD244">
        <f t="shared" si="40"/>
        <v>15.258765432098766</v>
      </c>
      <c r="AE244">
        <f t="shared" si="41"/>
        <v>5.9767516083950625</v>
      </c>
      <c r="AF244" s="9"/>
      <c r="AG244" s="22">
        <v>1.0783400000000001</v>
      </c>
      <c r="AH244" s="22">
        <v>19.0961</v>
      </c>
      <c r="AI244" s="22">
        <v>-8.6059599999999993E-3</v>
      </c>
      <c r="AJ244" s="22">
        <v>234</v>
      </c>
      <c r="AK244" s="22">
        <v>1.07758</v>
      </c>
      <c r="AL244">
        <f t="shared" si="42"/>
        <v>10.62464197530864</v>
      </c>
      <c r="AM244">
        <f t="shared" si="43"/>
        <v>11.45697642765432</v>
      </c>
      <c r="AP244" s="9"/>
      <c r="AQ244" s="22">
        <v>0.39169300000000001</v>
      </c>
      <c r="AR244" s="22">
        <v>24.192299999999999</v>
      </c>
      <c r="AS244" s="22">
        <v>-1.2280299999999999E-2</v>
      </c>
      <c r="AT244" s="22">
        <v>234</v>
      </c>
      <c r="AU244" s="22">
        <v>0.39105200000000001</v>
      </c>
      <c r="AV244">
        <f t="shared" si="44"/>
        <v>15.160864197530863</v>
      </c>
      <c r="AW244">
        <f t="shared" si="45"/>
        <v>5.9384043801234565</v>
      </c>
      <c r="AX244" s="9"/>
      <c r="AY244" s="22">
        <v>1.0783400000000001</v>
      </c>
      <c r="AZ244" s="22">
        <v>27.548200000000001</v>
      </c>
      <c r="BA244" s="22">
        <v>-8.3435100000000002E-3</v>
      </c>
      <c r="BB244" s="22">
        <v>234</v>
      </c>
      <c r="BC244" s="22">
        <v>1.07758</v>
      </c>
      <c r="BD244">
        <f t="shared" si="46"/>
        <v>10.300629629629629</v>
      </c>
      <c r="BE244">
        <f t="shared" si="47"/>
        <v>11.107580954814814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0.386658</v>
      </c>
      <c r="H245" s="22">
        <v>7.3879999999999999</v>
      </c>
      <c r="I245" s="22">
        <v>-1.2326E-2</v>
      </c>
      <c r="J245" s="22">
        <v>235</v>
      </c>
      <c r="K245" s="22">
        <v>0.38604699999999997</v>
      </c>
      <c r="L245">
        <f t="shared" si="36"/>
        <v>15.217283950617283</v>
      </c>
      <c r="M245">
        <f t="shared" si="37"/>
        <v>5.8838845777777777</v>
      </c>
      <c r="N245" s="9"/>
      <c r="O245" s="22">
        <v>1.0833699999999999</v>
      </c>
      <c r="P245" s="22">
        <v>10.7439</v>
      </c>
      <c r="Q245" s="22">
        <v>-8.9721699999999998E-3</v>
      </c>
      <c r="R245" s="22">
        <v>235</v>
      </c>
      <c r="S245" s="22">
        <v>1.0821499999999999</v>
      </c>
      <c r="T245">
        <f t="shared" si="38"/>
        <v>11.076753086419751</v>
      </c>
      <c r="U245">
        <f t="shared" si="39"/>
        <v>12.000221991234566</v>
      </c>
      <c r="X245" s="9"/>
      <c r="Y245" s="22">
        <v>0.386658</v>
      </c>
      <c r="Z245" s="22">
        <v>15.7502</v>
      </c>
      <c r="AA245" s="22">
        <v>-1.2356600000000001E-2</v>
      </c>
      <c r="AB245" s="22">
        <v>235</v>
      </c>
      <c r="AC245" s="22">
        <v>0.38610800000000001</v>
      </c>
      <c r="AD245">
        <f t="shared" si="40"/>
        <v>15.255061728395061</v>
      </c>
      <c r="AE245">
        <f t="shared" si="41"/>
        <v>5.898491657777778</v>
      </c>
      <c r="AF245" s="9"/>
      <c r="AG245" s="22">
        <v>1.0833699999999999</v>
      </c>
      <c r="AH245" s="22">
        <v>19.106100000000001</v>
      </c>
      <c r="AI245" s="22">
        <v>-8.54187E-3</v>
      </c>
      <c r="AJ245" s="22">
        <v>235</v>
      </c>
      <c r="AK245" s="22">
        <v>1.08185</v>
      </c>
      <c r="AL245">
        <f t="shared" si="42"/>
        <v>10.545518518518518</v>
      </c>
      <c r="AM245">
        <f t="shared" si="43"/>
        <v>11.424698397407406</v>
      </c>
      <c r="AP245" s="9"/>
      <c r="AQ245" s="22">
        <v>0.386658</v>
      </c>
      <c r="AR245" s="22">
        <v>24.202400000000001</v>
      </c>
      <c r="AS245" s="22">
        <v>-1.2301599999999999E-2</v>
      </c>
      <c r="AT245" s="22">
        <v>235</v>
      </c>
      <c r="AU245" s="22">
        <v>0.38604699999999997</v>
      </c>
      <c r="AV245">
        <f t="shared" si="44"/>
        <v>15.187160493827157</v>
      </c>
      <c r="AW245">
        <f t="shared" si="45"/>
        <v>5.8722371022222211</v>
      </c>
      <c r="AX245" s="9"/>
      <c r="AY245" s="22">
        <v>1.0833699999999999</v>
      </c>
      <c r="AZ245" s="22">
        <v>27.558299999999999</v>
      </c>
      <c r="BA245" s="22">
        <v>-8.2580599999999994E-3</v>
      </c>
      <c r="BB245" s="22">
        <v>235</v>
      </c>
      <c r="BC245" s="22">
        <v>1.08246</v>
      </c>
      <c r="BD245">
        <f t="shared" si="46"/>
        <v>10.195135802469133</v>
      </c>
      <c r="BE245">
        <f t="shared" si="47"/>
        <v>11.045104274320984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0.38162200000000002</v>
      </c>
      <c r="H246" s="22">
        <v>7.3980800000000002</v>
      </c>
      <c r="I246" s="22">
        <v>-1.23383E-2</v>
      </c>
      <c r="J246" s="22">
        <v>236</v>
      </c>
      <c r="K246" s="22">
        <v>0.381073</v>
      </c>
      <c r="L246">
        <f t="shared" si="36"/>
        <v>15.232469135802468</v>
      </c>
      <c r="M246">
        <f t="shared" si="37"/>
        <v>5.81304533654321</v>
      </c>
      <c r="N246" s="9"/>
      <c r="O246" s="22">
        <v>1.0884100000000001</v>
      </c>
      <c r="P246" s="22">
        <v>10.754</v>
      </c>
      <c r="Q246" s="22">
        <v>-8.9080800000000005E-3</v>
      </c>
      <c r="R246" s="22">
        <v>236</v>
      </c>
      <c r="S246" s="22">
        <v>1.08765</v>
      </c>
      <c r="T246">
        <f t="shared" si="38"/>
        <v>10.99762962962963</v>
      </c>
      <c r="U246">
        <f t="shared" si="39"/>
        <v>11.969930065185187</v>
      </c>
      <c r="X246" s="9"/>
      <c r="Y246" s="22">
        <v>0.38162200000000002</v>
      </c>
      <c r="Z246" s="22">
        <v>15.760300000000001</v>
      </c>
      <c r="AA246" s="22">
        <v>-1.23474E-2</v>
      </c>
      <c r="AB246" s="22">
        <v>236</v>
      </c>
      <c r="AC246" s="22">
        <v>0.381073</v>
      </c>
      <c r="AD246">
        <f t="shared" si="40"/>
        <v>15.243703703703702</v>
      </c>
      <c r="AE246">
        <f t="shared" si="41"/>
        <v>5.8173326948148141</v>
      </c>
      <c r="AF246" s="9"/>
      <c r="AG246" s="22">
        <v>1.0884100000000001</v>
      </c>
      <c r="AH246" s="22">
        <v>19.116199999999999</v>
      </c>
      <c r="AI246" s="22">
        <v>-8.4716800000000005E-3</v>
      </c>
      <c r="AJ246" s="22">
        <v>236</v>
      </c>
      <c r="AK246" s="22">
        <v>1.08765</v>
      </c>
      <c r="AL246">
        <f t="shared" si="42"/>
        <v>10.458864197530865</v>
      </c>
      <c r="AM246">
        <f t="shared" si="43"/>
        <v>11.38353238123457</v>
      </c>
      <c r="AP246" s="9"/>
      <c r="AQ246" s="22">
        <v>0.38162200000000002</v>
      </c>
      <c r="AR246" s="22">
        <v>24.212399999999999</v>
      </c>
      <c r="AS246" s="22">
        <v>-1.23199E-2</v>
      </c>
      <c r="AT246" s="22">
        <v>236</v>
      </c>
      <c r="AU246" s="22">
        <v>0.38104199999999999</v>
      </c>
      <c r="AV246">
        <f t="shared" si="44"/>
        <v>15.209753086419752</v>
      </c>
      <c r="AW246">
        <f t="shared" si="45"/>
        <v>5.804376392345679</v>
      </c>
      <c r="AX246" s="9"/>
      <c r="AY246" s="22">
        <v>1.0884100000000001</v>
      </c>
      <c r="AZ246" s="22">
        <v>27.5684</v>
      </c>
      <c r="BA246" s="22">
        <v>-8.1787100000000005E-3</v>
      </c>
      <c r="BB246" s="22">
        <v>236</v>
      </c>
      <c r="BC246" s="22">
        <v>1.08765</v>
      </c>
      <c r="BD246">
        <f t="shared" si="46"/>
        <v>10.097172839506174</v>
      </c>
      <c r="BE246">
        <f t="shared" si="47"/>
        <v>10.989863890246916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0.37658700000000001</v>
      </c>
      <c r="H247" s="22">
        <v>7.40815</v>
      </c>
      <c r="I247" s="22">
        <v>-1.2341299999999999E-2</v>
      </c>
      <c r="J247" s="22">
        <v>237</v>
      </c>
      <c r="K247" s="22">
        <v>0.37603799999999998</v>
      </c>
      <c r="L247">
        <f t="shared" si="36"/>
        <v>15.236172839506171</v>
      </c>
      <c r="M247">
        <f t="shared" si="37"/>
        <v>5.7377446211111103</v>
      </c>
      <c r="N247" s="9"/>
      <c r="O247" s="22">
        <v>1.09344</v>
      </c>
      <c r="P247" s="22">
        <v>10.764099999999999</v>
      </c>
      <c r="Q247" s="22">
        <v>-8.8409400000000003E-3</v>
      </c>
      <c r="R247" s="22">
        <v>237</v>
      </c>
      <c r="S247" s="22">
        <v>1.09314</v>
      </c>
      <c r="T247">
        <f t="shared" si="38"/>
        <v>10.91474074074074</v>
      </c>
      <c r="U247">
        <f t="shared" si="39"/>
        <v>11.934614115555554</v>
      </c>
      <c r="X247" s="9"/>
      <c r="Y247" s="22">
        <v>0.37658700000000001</v>
      </c>
      <c r="Z247" s="22">
        <v>15.770300000000001</v>
      </c>
      <c r="AA247" s="22">
        <v>-1.23444E-2</v>
      </c>
      <c r="AB247" s="22">
        <v>237</v>
      </c>
      <c r="AC247" s="22">
        <v>0.37606800000000001</v>
      </c>
      <c r="AD247">
        <f t="shared" si="40"/>
        <v>15.239999999999998</v>
      </c>
      <c r="AE247">
        <f t="shared" si="41"/>
        <v>5.7391858799999991</v>
      </c>
      <c r="AF247" s="9"/>
      <c r="AG247" s="22">
        <v>1.09344</v>
      </c>
      <c r="AH247" s="22">
        <v>19.126300000000001</v>
      </c>
      <c r="AI247" s="22">
        <v>-8.4014899999999993E-3</v>
      </c>
      <c r="AJ247" s="22">
        <v>237</v>
      </c>
      <c r="AK247" s="22">
        <v>1.09253</v>
      </c>
      <c r="AL247">
        <f t="shared" si="42"/>
        <v>10.372209876543208</v>
      </c>
      <c r="AM247">
        <f t="shared" si="43"/>
        <v>11.341389167407405</v>
      </c>
      <c r="AP247" s="9"/>
      <c r="AQ247" s="22">
        <v>0.37658700000000001</v>
      </c>
      <c r="AR247" s="22">
        <v>24.2225</v>
      </c>
      <c r="AS247" s="22">
        <v>-1.2341299999999999E-2</v>
      </c>
      <c r="AT247" s="22">
        <v>237</v>
      </c>
      <c r="AU247" s="22">
        <v>0.37606800000000001</v>
      </c>
      <c r="AV247">
        <f t="shared" si="44"/>
        <v>15.236172839506171</v>
      </c>
      <c r="AW247">
        <f t="shared" si="45"/>
        <v>5.7377446211111103</v>
      </c>
      <c r="AX247" s="9"/>
      <c r="AY247" s="22">
        <v>1.09344</v>
      </c>
      <c r="AZ247" s="22">
        <v>27.578399999999998</v>
      </c>
      <c r="BA247" s="22">
        <v>-8.1024200000000008E-3</v>
      </c>
      <c r="BB247" s="22">
        <v>237</v>
      </c>
      <c r="BC247" s="22">
        <v>1.09283</v>
      </c>
      <c r="BD247">
        <f t="shared" si="46"/>
        <v>10.002987654320988</v>
      </c>
      <c r="BE247">
        <f t="shared" si="47"/>
        <v>10.937666820740741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0.37155199999999999</v>
      </c>
      <c r="H248" s="22">
        <v>7.4182199999999998</v>
      </c>
      <c r="I248" s="22">
        <v>-1.23444E-2</v>
      </c>
      <c r="J248" s="22">
        <v>238</v>
      </c>
      <c r="K248" s="22">
        <v>0.37094100000000002</v>
      </c>
      <c r="L248">
        <f t="shared" si="36"/>
        <v>15.239999999999998</v>
      </c>
      <c r="M248">
        <f t="shared" si="37"/>
        <v>5.6624524799999989</v>
      </c>
      <c r="N248" s="9"/>
      <c r="O248" s="22">
        <v>1.0984799999999999</v>
      </c>
      <c r="P248" s="22">
        <v>10.774100000000001</v>
      </c>
      <c r="Q248" s="22">
        <v>-8.7768599999999992E-3</v>
      </c>
      <c r="R248" s="22">
        <v>238</v>
      </c>
      <c r="S248" s="22">
        <v>1.09741</v>
      </c>
      <c r="T248">
        <f t="shared" si="38"/>
        <v>10.835629629629628</v>
      </c>
      <c r="U248">
        <f t="shared" si="39"/>
        <v>11.902722435555551</v>
      </c>
      <c r="X248" s="9"/>
      <c r="Y248" s="22">
        <v>0.37155199999999999</v>
      </c>
      <c r="Z248" s="22">
        <v>15.7804</v>
      </c>
      <c r="AA248" s="22">
        <v>-1.23474E-2</v>
      </c>
      <c r="AB248" s="22">
        <v>238</v>
      </c>
      <c r="AC248" s="22">
        <v>0.37087999999999999</v>
      </c>
      <c r="AD248">
        <f t="shared" si="40"/>
        <v>15.243703703703702</v>
      </c>
      <c r="AE248">
        <f t="shared" si="41"/>
        <v>5.6638285985185179</v>
      </c>
      <c r="AF248" s="9"/>
      <c r="AG248" s="22">
        <v>1.0984799999999999</v>
      </c>
      <c r="AH248" s="22">
        <v>19.136299999999999</v>
      </c>
      <c r="AI248" s="22">
        <v>-8.3221400000000004E-3</v>
      </c>
      <c r="AJ248" s="22">
        <v>238</v>
      </c>
      <c r="AK248" s="22">
        <v>1.09741</v>
      </c>
      <c r="AL248">
        <f t="shared" si="42"/>
        <v>10.274246913580248</v>
      </c>
      <c r="AM248">
        <f t="shared" si="43"/>
        <v>11.28605474962963</v>
      </c>
      <c r="AP248" s="9"/>
      <c r="AQ248" s="22">
        <v>0.37155199999999999</v>
      </c>
      <c r="AR248" s="22">
        <v>24.232600000000001</v>
      </c>
      <c r="AS248" s="22">
        <v>-1.23444E-2</v>
      </c>
      <c r="AT248" s="22">
        <v>238</v>
      </c>
      <c r="AU248" s="22">
        <v>0.37094100000000002</v>
      </c>
      <c r="AV248">
        <f t="shared" si="44"/>
        <v>15.239999999999998</v>
      </c>
      <c r="AW248">
        <f t="shared" si="45"/>
        <v>5.6624524799999989</v>
      </c>
      <c r="AX248" s="9"/>
      <c r="AY248" s="22">
        <v>1.0984799999999999</v>
      </c>
      <c r="AZ248" s="22">
        <v>27.5885</v>
      </c>
      <c r="BA248" s="22">
        <v>-8.0200199999999992E-3</v>
      </c>
      <c r="BB248" s="22">
        <v>238</v>
      </c>
      <c r="BC248" s="22">
        <v>1.09772</v>
      </c>
      <c r="BD248">
        <f t="shared" si="46"/>
        <v>9.9012592592592572</v>
      </c>
      <c r="BE248">
        <f t="shared" si="47"/>
        <v>10.876335271111108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0.36651600000000001</v>
      </c>
      <c r="H249" s="22">
        <v>7.4282899999999996</v>
      </c>
      <c r="I249" s="22">
        <v>-1.23383E-2</v>
      </c>
      <c r="J249" s="22">
        <v>239</v>
      </c>
      <c r="K249" s="22">
        <v>0.36596699999999999</v>
      </c>
      <c r="L249">
        <f t="shared" si="36"/>
        <v>15.232469135802468</v>
      </c>
      <c r="M249">
        <f t="shared" si="37"/>
        <v>5.5829436577777773</v>
      </c>
      <c r="N249" s="9"/>
      <c r="O249" s="22">
        <v>1.1035200000000001</v>
      </c>
      <c r="P249" s="22">
        <v>10.7842</v>
      </c>
      <c r="Q249" s="22">
        <v>-8.7066699999999997E-3</v>
      </c>
      <c r="R249" s="22">
        <v>239</v>
      </c>
      <c r="S249" s="22">
        <v>1.10229</v>
      </c>
      <c r="T249">
        <f t="shared" si="38"/>
        <v>10.748975308641974</v>
      </c>
      <c r="U249">
        <f t="shared" si="39"/>
        <v>11.861709232592592</v>
      </c>
      <c r="X249" s="9"/>
      <c r="Y249" s="22">
        <v>0.36651600000000001</v>
      </c>
      <c r="Z249" s="22">
        <v>15.7905</v>
      </c>
      <c r="AA249" s="22">
        <v>-1.2356600000000001E-2</v>
      </c>
      <c r="AB249" s="22">
        <v>239</v>
      </c>
      <c r="AC249" s="22">
        <v>0.36590600000000001</v>
      </c>
      <c r="AD249">
        <f t="shared" si="40"/>
        <v>15.255061728395061</v>
      </c>
      <c r="AE249">
        <f t="shared" si="41"/>
        <v>5.591224204444444</v>
      </c>
      <c r="AF249" s="9"/>
      <c r="AG249" s="22">
        <v>1.1035200000000001</v>
      </c>
      <c r="AH249" s="22">
        <v>19.1464</v>
      </c>
      <c r="AI249" s="22">
        <v>-8.2550000000000002E-3</v>
      </c>
      <c r="AJ249" s="22">
        <v>239</v>
      </c>
      <c r="AK249" s="22">
        <v>1.10229</v>
      </c>
      <c r="AL249">
        <f t="shared" si="42"/>
        <v>10.191358024691358</v>
      </c>
      <c r="AM249">
        <f t="shared" si="43"/>
        <v>11.246367407407407</v>
      </c>
      <c r="AP249" s="9"/>
      <c r="AQ249" s="22">
        <v>0.36651600000000001</v>
      </c>
      <c r="AR249" s="22">
        <v>24.242699999999999</v>
      </c>
      <c r="AS249" s="22">
        <v>-1.23474E-2</v>
      </c>
      <c r="AT249" s="22">
        <v>239</v>
      </c>
      <c r="AU249" s="22">
        <v>0.36593599999999998</v>
      </c>
      <c r="AV249">
        <f t="shared" si="44"/>
        <v>15.243703703703702</v>
      </c>
      <c r="AW249">
        <f t="shared" si="45"/>
        <v>5.5870613066666657</v>
      </c>
      <c r="AX249" s="9"/>
      <c r="AY249" s="22">
        <v>1.1035200000000001</v>
      </c>
      <c r="AZ249" s="22">
        <v>27.598600000000001</v>
      </c>
      <c r="BA249" s="22">
        <v>-7.9376199999999994E-3</v>
      </c>
      <c r="BB249" s="22">
        <v>239</v>
      </c>
      <c r="BC249" s="22">
        <v>1.1035200000000001</v>
      </c>
      <c r="BD249">
        <f t="shared" si="46"/>
        <v>9.7995308641975303</v>
      </c>
      <c r="BE249">
        <f t="shared" si="47"/>
        <v>10.81397829925926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0.361481</v>
      </c>
      <c r="H250" s="22">
        <v>7.4383600000000003</v>
      </c>
      <c r="I250" s="22">
        <v>-1.23444E-2</v>
      </c>
      <c r="J250" s="22">
        <v>240</v>
      </c>
      <c r="K250" s="22">
        <v>0.36087000000000002</v>
      </c>
      <c r="L250">
        <f t="shared" si="36"/>
        <v>15.239999999999998</v>
      </c>
      <c r="M250">
        <f t="shared" si="37"/>
        <v>5.5089704399999997</v>
      </c>
      <c r="N250" s="9"/>
      <c r="O250" s="22">
        <v>1.1085499999999999</v>
      </c>
      <c r="P250" s="22">
        <v>10.7943</v>
      </c>
      <c r="Q250" s="22">
        <v>-8.6334199999999993E-3</v>
      </c>
      <c r="R250" s="22">
        <v>240</v>
      </c>
      <c r="S250" s="22">
        <v>1.1077900000000001</v>
      </c>
      <c r="T250">
        <f t="shared" si="38"/>
        <v>10.658543209876541</v>
      </c>
      <c r="U250">
        <f t="shared" si="39"/>
        <v>11.815528075308638</v>
      </c>
      <c r="X250" s="9"/>
      <c r="Y250" s="22">
        <v>0.361481</v>
      </c>
      <c r="Z250" s="22">
        <v>15.800599999999999</v>
      </c>
      <c r="AA250" s="22">
        <v>-1.23657E-2</v>
      </c>
      <c r="AB250" s="22">
        <v>240</v>
      </c>
      <c r="AC250" s="22">
        <v>0.36096200000000001</v>
      </c>
      <c r="AD250">
        <f t="shared" si="40"/>
        <v>15.266296296296295</v>
      </c>
      <c r="AE250">
        <f t="shared" si="41"/>
        <v>5.518476051481481</v>
      </c>
      <c r="AF250" s="9"/>
      <c r="AG250" s="22">
        <v>1.1085499999999999</v>
      </c>
      <c r="AH250" s="22">
        <v>19.156500000000001</v>
      </c>
      <c r="AI250" s="22">
        <v>-8.1817599999999997E-3</v>
      </c>
      <c r="AJ250" s="22">
        <v>240</v>
      </c>
      <c r="AK250" s="22">
        <v>1.10748</v>
      </c>
      <c r="AL250">
        <f t="shared" si="42"/>
        <v>10.100938271604937</v>
      </c>
      <c r="AM250">
        <f t="shared" si="43"/>
        <v>11.197395120987652</v>
      </c>
      <c r="AP250" s="9"/>
      <c r="AQ250" s="22">
        <v>0.361481</v>
      </c>
      <c r="AR250" s="22">
        <v>24.252700000000001</v>
      </c>
      <c r="AS250" s="22">
        <v>-1.23474E-2</v>
      </c>
      <c r="AT250" s="22">
        <v>240</v>
      </c>
      <c r="AU250" s="22">
        <v>0.36099199999999998</v>
      </c>
      <c r="AV250">
        <f t="shared" si="44"/>
        <v>15.243703703703702</v>
      </c>
      <c r="AW250">
        <f t="shared" si="45"/>
        <v>5.510309258518518</v>
      </c>
      <c r="AX250" s="9"/>
      <c r="AY250" s="22">
        <v>1.1085499999999999</v>
      </c>
      <c r="AZ250" s="22">
        <v>27.608699999999999</v>
      </c>
      <c r="BA250" s="22">
        <v>-7.8582800000000005E-3</v>
      </c>
      <c r="BB250" s="22">
        <v>240</v>
      </c>
      <c r="BC250" s="22">
        <v>1.10809</v>
      </c>
      <c r="BD250">
        <f t="shared" si="46"/>
        <v>9.7015802469135792</v>
      </c>
      <c r="BE250">
        <f t="shared" si="47"/>
        <v>10.754686782716048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0.35644500000000001</v>
      </c>
      <c r="H251" s="22">
        <v>7.4484300000000001</v>
      </c>
      <c r="I251" s="22">
        <v>-1.23444E-2</v>
      </c>
      <c r="J251" s="22">
        <v>241</v>
      </c>
      <c r="K251" s="22">
        <v>0.35586499999999999</v>
      </c>
      <c r="L251">
        <f t="shared" si="36"/>
        <v>15.239999999999998</v>
      </c>
      <c r="M251">
        <f t="shared" si="37"/>
        <v>5.4322217999999998</v>
      </c>
      <c r="N251" s="9"/>
      <c r="O251" s="22">
        <v>1.1135900000000001</v>
      </c>
      <c r="P251" s="22">
        <v>10.804399999999999</v>
      </c>
      <c r="Q251" s="22">
        <v>-8.5601800000000006E-3</v>
      </c>
      <c r="R251" s="22">
        <v>241</v>
      </c>
      <c r="S251" s="22">
        <v>1.1123700000000001</v>
      </c>
      <c r="T251">
        <f t="shared" si="38"/>
        <v>10.568123456790124</v>
      </c>
      <c r="U251">
        <f t="shared" si="39"/>
        <v>11.768556600246916</v>
      </c>
      <c r="X251" s="9"/>
      <c r="Y251" s="22">
        <v>0.35644500000000001</v>
      </c>
      <c r="Z251" s="22">
        <v>15.810600000000001</v>
      </c>
      <c r="AA251" s="22">
        <v>-1.2368799999999999E-2</v>
      </c>
      <c r="AB251" s="22">
        <v>241</v>
      </c>
      <c r="AC251" s="22">
        <v>0.35580400000000001</v>
      </c>
      <c r="AD251">
        <f t="shared" si="40"/>
        <v>15.270123456790122</v>
      </c>
      <c r="AE251">
        <f t="shared" si="41"/>
        <v>5.4429591555555552</v>
      </c>
      <c r="AF251" s="9"/>
      <c r="AG251" s="22">
        <v>1.1135900000000001</v>
      </c>
      <c r="AH251" s="22">
        <v>19.166599999999999</v>
      </c>
      <c r="AI251" s="22">
        <v>-8.1146199999999995E-3</v>
      </c>
      <c r="AJ251" s="22">
        <v>241</v>
      </c>
      <c r="AK251" s="22">
        <v>1.1123700000000001</v>
      </c>
      <c r="AL251">
        <f t="shared" si="42"/>
        <v>10.018049382716047</v>
      </c>
      <c r="AM251">
        <f t="shared" si="43"/>
        <v>11.155999612098764</v>
      </c>
      <c r="AP251" s="9"/>
      <c r="AQ251" s="22">
        <v>0.35644500000000001</v>
      </c>
      <c r="AR251" s="22">
        <v>24.262799999999999</v>
      </c>
      <c r="AS251" s="22">
        <v>-1.23657E-2</v>
      </c>
      <c r="AT251" s="22">
        <v>241</v>
      </c>
      <c r="AU251" s="22">
        <v>0.35583500000000001</v>
      </c>
      <c r="AV251">
        <f t="shared" si="44"/>
        <v>15.266296296296295</v>
      </c>
      <c r="AW251">
        <f t="shared" si="45"/>
        <v>5.4415949833333332</v>
      </c>
      <c r="AX251" s="9"/>
      <c r="AY251" s="22">
        <v>1.1135900000000001</v>
      </c>
      <c r="AZ251" s="22">
        <v>27.6187</v>
      </c>
      <c r="BA251" s="22">
        <v>-7.7758799999999998E-3</v>
      </c>
      <c r="BB251" s="22">
        <v>241</v>
      </c>
      <c r="BC251" s="22">
        <v>1.1123700000000001</v>
      </c>
      <c r="BD251">
        <f t="shared" si="46"/>
        <v>9.5998518518518505</v>
      </c>
      <c r="BE251">
        <f t="shared" si="47"/>
        <v>10.690299023703703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0.35141</v>
      </c>
      <c r="H252" s="22">
        <v>7.4584999999999999</v>
      </c>
      <c r="I252" s="22">
        <v>-1.23596E-2</v>
      </c>
      <c r="J252" s="22">
        <v>242</v>
      </c>
      <c r="K252" s="22">
        <v>0.35082999999999998</v>
      </c>
      <c r="L252">
        <f t="shared" si="36"/>
        <v>15.258765432098766</v>
      </c>
      <c r="M252">
        <f t="shared" si="37"/>
        <v>5.362082760493827</v>
      </c>
      <c r="N252" s="9"/>
      <c r="O252" s="22">
        <v>1.1186199999999999</v>
      </c>
      <c r="P252" s="22">
        <v>10.814399999999999</v>
      </c>
      <c r="Q252" s="22">
        <v>-8.4869400000000001E-3</v>
      </c>
      <c r="R252" s="22">
        <v>242</v>
      </c>
      <c r="S252" s="22">
        <v>1.11755</v>
      </c>
      <c r="T252">
        <f t="shared" si="38"/>
        <v>10.477703703703703</v>
      </c>
      <c r="U252">
        <f t="shared" si="39"/>
        <v>11.720568917037037</v>
      </c>
      <c r="X252" s="9"/>
      <c r="Y252" s="22">
        <v>0.35141</v>
      </c>
      <c r="Z252" s="22">
        <v>15.8207</v>
      </c>
      <c r="AA252" s="22">
        <v>-1.2374899999999999E-2</v>
      </c>
      <c r="AB252" s="22">
        <v>242</v>
      </c>
      <c r="AC252" s="22">
        <v>0.3508</v>
      </c>
      <c r="AD252">
        <f t="shared" si="40"/>
        <v>15.277654320987653</v>
      </c>
      <c r="AE252">
        <f t="shared" si="41"/>
        <v>5.3687205049382714</v>
      </c>
      <c r="AF252" s="9"/>
      <c r="AG252" s="22">
        <v>1.1186199999999999</v>
      </c>
      <c r="AH252" s="22">
        <v>19.176600000000001</v>
      </c>
      <c r="AI252" s="22">
        <v>-8.0322299999999996E-3</v>
      </c>
      <c r="AJ252" s="22">
        <v>242</v>
      </c>
      <c r="AK252" s="22">
        <v>1.1178600000000001</v>
      </c>
      <c r="AL252">
        <f t="shared" si="42"/>
        <v>9.9163333333333323</v>
      </c>
      <c r="AM252">
        <f t="shared" si="43"/>
        <v>11.092608793333332</v>
      </c>
      <c r="AP252" s="9"/>
      <c r="AQ252" s="22">
        <v>0.35141</v>
      </c>
      <c r="AR252" s="22">
        <v>24.2729</v>
      </c>
      <c r="AS252" s="22">
        <v>-1.2374899999999999E-2</v>
      </c>
      <c r="AT252" s="22">
        <v>242</v>
      </c>
      <c r="AU252" s="22">
        <v>0.3508</v>
      </c>
      <c r="AV252">
        <f t="shared" si="44"/>
        <v>15.277654320987653</v>
      </c>
      <c r="AW252">
        <f t="shared" si="45"/>
        <v>5.3687205049382714</v>
      </c>
      <c r="AX252" s="9"/>
      <c r="AY252" s="22">
        <v>1.1186199999999999</v>
      </c>
      <c r="AZ252" s="22">
        <v>27.628799999999998</v>
      </c>
      <c r="BA252" s="22">
        <v>-7.69653E-3</v>
      </c>
      <c r="BB252" s="22">
        <v>242</v>
      </c>
      <c r="BC252" s="22">
        <v>1.11755</v>
      </c>
      <c r="BD252">
        <f t="shared" si="46"/>
        <v>9.5018888888888871</v>
      </c>
      <c r="BE252">
        <f t="shared" si="47"/>
        <v>10.629002948888886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0.34637499999999999</v>
      </c>
      <c r="H253" s="22">
        <v>7.4685699999999997</v>
      </c>
      <c r="I253" s="22">
        <v>-1.2374899999999999E-2</v>
      </c>
      <c r="J253" s="22">
        <v>243</v>
      </c>
      <c r="K253" s="22">
        <v>0.34579500000000002</v>
      </c>
      <c r="L253">
        <f t="shared" si="36"/>
        <v>15.277654320987653</v>
      </c>
      <c r="M253">
        <f t="shared" si="37"/>
        <v>5.2917975154320978</v>
      </c>
      <c r="N253" s="9"/>
      <c r="O253" s="22">
        <v>1.1236600000000001</v>
      </c>
      <c r="P253" s="22">
        <v>10.8245</v>
      </c>
      <c r="Q253" s="22">
        <v>-8.4136999999999997E-3</v>
      </c>
      <c r="R253" s="22">
        <v>243</v>
      </c>
      <c r="S253" s="22">
        <v>1.1224400000000001</v>
      </c>
      <c r="T253">
        <f t="shared" si="38"/>
        <v>10.387283950617283</v>
      </c>
      <c r="U253">
        <f t="shared" si="39"/>
        <v>11.671775483950617</v>
      </c>
      <c r="X253" s="9"/>
      <c r="Y253" s="22">
        <v>0.34637499999999999</v>
      </c>
      <c r="Z253" s="22">
        <v>15.8308</v>
      </c>
      <c r="AA253" s="22">
        <v>-1.2381E-2</v>
      </c>
      <c r="AB253" s="22">
        <v>243</v>
      </c>
      <c r="AC253" s="22">
        <v>0.34576400000000002</v>
      </c>
      <c r="AD253">
        <f t="shared" si="40"/>
        <v>15.285185185185183</v>
      </c>
      <c r="AE253">
        <f t="shared" si="41"/>
        <v>5.2944060185185178</v>
      </c>
      <c r="AF253" s="9"/>
      <c r="AG253" s="22">
        <v>1.1236600000000001</v>
      </c>
      <c r="AH253" s="22">
        <v>19.186699999999998</v>
      </c>
      <c r="AI253" s="22">
        <v>-7.9437299999999995E-3</v>
      </c>
      <c r="AJ253" s="22">
        <v>243</v>
      </c>
      <c r="AK253" s="22">
        <v>1.1224400000000001</v>
      </c>
      <c r="AL253">
        <f t="shared" si="42"/>
        <v>9.8070740740740714</v>
      </c>
      <c r="AM253">
        <f t="shared" si="43"/>
        <v>11.019816854074072</v>
      </c>
      <c r="AP253" s="9"/>
      <c r="AQ253" s="22">
        <v>0.34637499999999999</v>
      </c>
      <c r="AR253" s="22">
        <v>24.282900000000001</v>
      </c>
      <c r="AS253" s="22">
        <v>-1.23871E-2</v>
      </c>
      <c r="AT253" s="22">
        <v>243</v>
      </c>
      <c r="AU253" s="22">
        <v>0.34576400000000002</v>
      </c>
      <c r="AV253">
        <f t="shared" si="44"/>
        <v>15.292716049382715</v>
      </c>
      <c r="AW253">
        <f t="shared" si="45"/>
        <v>5.2970145216049378</v>
      </c>
      <c r="AX253" s="9"/>
      <c r="AY253" s="22">
        <v>1.1236600000000001</v>
      </c>
      <c r="AZ253" s="22">
        <v>27.6389</v>
      </c>
      <c r="BA253" s="22">
        <v>-7.6110800000000001E-3</v>
      </c>
      <c r="BB253" s="22">
        <v>243</v>
      </c>
      <c r="BC253" s="22">
        <v>1.1224400000000001</v>
      </c>
      <c r="BD253">
        <f t="shared" si="46"/>
        <v>9.3963950617283949</v>
      </c>
      <c r="BE253">
        <f t="shared" si="47"/>
        <v>10.558353275061728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0.341339</v>
      </c>
      <c r="H254" s="22">
        <v>7.4786400000000004</v>
      </c>
      <c r="I254" s="22">
        <v>-1.23871E-2</v>
      </c>
      <c r="J254" s="22">
        <v>244</v>
      </c>
      <c r="K254" s="22">
        <v>0.34066800000000003</v>
      </c>
      <c r="L254">
        <f t="shared" si="36"/>
        <v>15.292716049382715</v>
      </c>
      <c r="M254">
        <f t="shared" si="37"/>
        <v>5.2200004035802463</v>
      </c>
      <c r="N254" s="9"/>
      <c r="O254" s="22">
        <v>1.12869</v>
      </c>
      <c r="P254" s="22">
        <v>10.8346</v>
      </c>
      <c r="Q254" s="22">
        <v>-8.3374E-3</v>
      </c>
      <c r="R254" s="22">
        <v>244</v>
      </c>
      <c r="S254" s="22">
        <v>1.1276200000000001</v>
      </c>
      <c r="T254">
        <f t="shared" si="38"/>
        <v>10.293086419753086</v>
      </c>
      <c r="U254">
        <f t="shared" si="39"/>
        <v>11.61770371111111</v>
      </c>
      <c r="X254" s="9"/>
      <c r="Y254" s="22">
        <v>0.341339</v>
      </c>
      <c r="Z254" s="22">
        <v>15.8408</v>
      </c>
      <c r="AA254" s="22">
        <v>-1.2383999999999999E-2</v>
      </c>
      <c r="AB254" s="22">
        <v>244</v>
      </c>
      <c r="AC254" s="22">
        <v>0.34082000000000001</v>
      </c>
      <c r="AD254">
        <f t="shared" si="40"/>
        <v>15.288888888888886</v>
      </c>
      <c r="AE254">
        <f t="shared" si="41"/>
        <v>5.2186940444444438</v>
      </c>
      <c r="AF254" s="9"/>
      <c r="AG254" s="22">
        <v>1.12869</v>
      </c>
      <c r="AH254" s="22">
        <v>19.1968</v>
      </c>
      <c r="AI254" s="22">
        <v>-7.8552199999999996E-3</v>
      </c>
      <c r="AJ254" s="22">
        <v>244</v>
      </c>
      <c r="AK254" s="22">
        <v>1.1279300000000001</v>
      </c>
      <c r="AL254">
        <f t="shared" si="42"/>
        <v>9.6978024691358016</v>
      </c>
      <c r="AM254">
        <f t="shared" si="43"/>
        <v>10.945812668888887</v>
      </c>
      <c r="AP254" s="9"/>
      <c r="AQ254" s="22">
        <v>0.341339</v>
      </c>
      <c r="AR254" s="22">
        <v>24.292999999999999</v>
      </c>
      <c r="AS254" s="22">
        <v>-1.2390099999999999E-2</v>
      </c>
      <c r="AT254" s="22">
        <v>244</v>
      </c>
      <c r="AU254" s="22">
        <v>0.34075899999999998</v>
      </c>
      <c r="AV254">
        <f t="shared" si="44"/>
        <v>15.296419753086418</v>
      </c>
      <c r="AW254">
        <f t="shared" si="45"/>
        <v>5.2212646220987651</v>
      </c>
      <c r="AX254" s="9"/>
      <c r="AY254" s="22">
        <v>1.12869</v>
      </c>
      <c r="AZ254" s="22">
        <v>27.648900000000001</v>
      </c>
      <c r="BA254" s="22">
        <v>-7.5256300000000002E-3</v>
      </c>
      <c r="BB254" s="22">
        <v>244</v>
      </c>
      <c r="BC254" s="22">
        <v>1.1276200000000001</v>
      </c>
      <c r="BD254">
        <f t="shared" si="46"/>
        <v>9.290901234567901</v>
      </c>
      <c r="BE254">
        <f t="shared" si="47"/>
        <v>10.486547314444444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0.33630399999999999</v>
      </c>
      <c r="H255" s="22">
        <v>7.4887100000000002</v>
      </c>
      <c r="I255" s="22">
        <v>-1.24023E-2</v>
      </c>
      <c r="J255" s="22">
        <v>245</v>
      </c>
      <c r="K255" s="22">
        <v>0.33572400000000002</v>
      </c>
      <c r="L255">
        <f t="shared" si="36"/>
        <v>15.311481481481479</v>
      </c>
      <c r="M255">
        <f t="shared" si="37"/>
        <v>5.149312468148147</v>
      </c>
      <c r="N255" s="9"/>
      <c r="O255" s="22">
        <v>1.1337299999999999</v>
      </c>
      <c r="P255" s="22">
        <v>10.8446</v>
      </c>
      <c r="Q255" s="22">
        <v>-8.2611100000000003E-3</v>
      </c>
      <c r="R255" s="22">
        <v>245</v>
      </c>
      <c r="S255" s="22">
        <v>1.1328100000000001</v>
      </c>
      <c r="T255">
        <f t="shared" si="38"/>
        <v>10.198901234567902</v>
      </c>
      <c r="U255">
        <f t="shared" si="39"/>
        <v>11.562800296666667</v>
      </c>
      <c r="X255" s="9"/>
      <c r="Y255" s="22">
        <v>0.33630399999999999</v>
      </c>
      <c r="Z255" s="22">
        <v>15.850899999999999</v>
      </c>
      <c r="AA255" s="22">
        <v>-1.2381E-2</v>
      </c>
      <c r="AB255" s="22">
        <v>245</v>
      </c>
      <c r="AC255" s="22">
        <v>0.335785</v>
      </c>
      <c r="AD255">
        <f t="shared" si="40"/>
        <v>15.285185185185183</v>
      </c>
      <c r="AE255">
        <f t="shared" si="41"/>
        <v>5.1404689185185175</v>
      </c>
      <c r="AF255" s="9"/>
      <c r="AG255" s="22">
        <v>1.1337299999999999</v>
      </c>
      <c r="AH255" s="22">
        <v>19.206800000000001</v>
      </c>
      <c r="AI255" s="22">
        <v>-7.7667200000000004E-3</v>
      </c>
      <c r="AJ255" s="22">
        <v>245</v>
      </c>
      <c r="AK255" s="22">
        <v>1.1328100000000001</v>
      </c>
      <c r="AL255">
        <f t="shared" si="42"/>
        <v>9.5885432098765424</v>
      </c>
      <c r="AM255">
        <f t="shared" si="43"/>
        <v>10.870819093333331</v>
      </c>
      <c r="AP255" s="9"/>
      <c r="AQ255" s="22">
        <v>0.33630399999999999</v>
      </c>
      <c r="AR255" s="22">
        <v>24.303100000000001</v>
      </c>
      <c r="AS255" s="22">
        <v>-1.2390099999999999E-2</v>
      </c>
      <c r="AT255" s="22">
        <v>245</v>
      </c>
      <c r="AU255" s="22">
        <v>0.335754</v>
      </c>
      <c r="AV255">
        <f t="shared" si="44"/>
        <v>15.296419753086418</v>
      </c>
      <c r="AW255">
        <f t="shared" si="45"/>
        <v>5.1442471486419743</v>
      </c>
      <c r="AX255" s="9"/>
      <c r="AY255" s="22">
        <v>1.1337299999999999</v>
      </c>
      <c r="AZ255" s="22">
        <v>27.658999999999999</v>
      </c>
      <c r="BA255" s="22">
        <v>-7.4371300000000001E-3</v>
      </c>
      <c r="BB255" s="22">
        <v>245</v>
      </c>
      <c r="BC255" s="22">
        <v>1.1325099999999999</v>
      </c>
      <c r="BD255">
        <f t="shared" si="46"/>
        <v>9.1816419753086418</v>
      </c>
      <c r="BE255">
        <f t="shared" si="47"/>
        <v>10.409502956666666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0.33126800000000001</v>
      </c>
      <c r="H256" s="22">
        <v>7.4987899999999996</v>
      </c>
      <c r="I256" s="22">
        <v>-1.2411500000000001E-2</v>
      </c>
      <c r="J256" s="22">
        <v>246</v>
      </c>
      <c r="K256" s="22">
        <v>0.33068799999999998</v>
      </c>
      <c r="L256">
        <f t="shared" si="36"/>
        <v>15.322839506172839</v>
      </c>
      <c r="M256">
        <f t="shared" si="37"/>
        <v>5.0759663975308644</v>
      </c>
      <c r="N256" s="9"/>
      <c r="O256" s="22">
        <v>1.13876</v>
      </c>
      <c r="P256" s="22">
        <v>10.854699999999999</v>
      </c>
      <c r="Q256" s="22">
        <v>-8.1878699999999999E-3</v>
      </c>
      <c r="R256" s="22">
        <v>246</v>
      </c>
      <c r="S256" s="22">
        <v>1.1379999999999999</v>
      </c>
      <c r="T256">
        <f t="shared" si="38"/>
        <v>10.10848148148148</v>
      </c>
      <c r="U256">
        <f t="shared" si="39"/>
        <v>11.511134371851849</v>
      </c>
      <c r="X256" s="9"/>
      <c r="Y256" s="22">
        <v>0.33126800000000001</v>
      </c>
      <c r="Z256" s="22">
        <v>15.861000000000001</v>
      </c>
      <c r="AA256" s="22">
        <v>-1.2374899999999999E-2</v>
      </c>
      <c r="AB256" s="22">
        <v>246</v>
      </c>
      <c r="AC256" s="22">
        <v>0.33074999999999999</v>
      </c>
      <c r="AD256">
        <f t="shared" si="40"/>
        <v>15.277654320987653</v>
      </c>
      <c r="AE256">
        <f t="shared" si="41"/>
        <v>5.0609979916049381</v>
      </c>
      <c r="AF256" s="9"/>
      <c r="AG256" s="22">
        <v>1.13876</v>
      </c>
      <c r="AH256" s="22">
        <v>19.216899999999999</v>
      </c>
      <c r="AI256" s="22">
        <v>-7.6812699999999996E-3</v>
      </c>
      <c r="AJ256" s="22">
        <v>246</v>
      </c>
      <c r="AK256" s="22">
        <v>1.1376999999999999</v>
      </c>
      <c r="AL256">
        <f t="shared" si="42"/>
        <v>9.4830493827160485</v>
      </c>
      <c r="AM256">
        <f t="shared" si="43"/>
        <v>10.798917315061727</v>
      </c>
      <c r="AP256" s="9"/>
      <c r="AQ256" s="22">
        <v>0.33126800000000001</v>
      </c>
      <c r="AR256" s="22">
        <v>24.313199999999998</v>
      </c>
      <c r="AS256" s="22">
        <v>-1.23932E-2</v>
      </c>
      <c r="AT256" s="22">
        <v>246</v>
      </c>
      <c r="AU256" s="22">
        <v>0.33065800000000001</v>
      </c>
      <c r="AV256">
        <f t="shared" si="44"/>
        <v>15.300246913580246</v>
      </c>
      <c r="AW256">
        <f t="shared" si="45"/>
        <v>5.0684821945679008</v>
      </c>
      <c r="AX256" s="9"/>
      <c r="AY256" s="22">
        <v>1.13876</v>
      </c>
      <c r="AZ256" s="22">
        <v>27.6691</v>
      </c>
      <c r="BA256" s="22">
        <v>-7.3486300000000001E-3</v>
      </c>
      <c r="BB256" s="22">
        <v>246</v>
      </c>
      <c r="BC256" s="22">
        <v>1.1376999999999999</v>
      </c>
      <c r="BD256">
        <f t="shared" si="46"/>
        <v>9.0723827160493808</v>
      </c>
      <c r="BE256">
        <f t="shared" si="47"/>
        <v>10.331266541728393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0.326233</v>
      </c>
      <c r="H257" s="22">
        <v>7.5088600000000003</v>
      </c>
      <c r="I257" s="22">
        <v>-1.2423699999999999E-2</v>
      </c>
      <c r="J257" s="22">
        <v>247</v>
      </c>
      <c r="K257" s="22">
        <v>0.32574500000000001</v>
      </c>
      <c r="L257">
        <f t="shared" si="36"/>
        <v>15.3379012345679</v>
      </c>
      <c r="M257">
        <f t="shared" si="37"/>
        <v>5.0037295334567897</v>
      </c>
      <c r="N257" s="9"/>
      <c r="O257" s="22">
        <v>1.1437999999999999</v>
      </c>
      <c r="P257" s="22">
        <v>10.864800000000001</v>
      </c>
      <c r="Q257" s="22">
        <v>-8.10547E-3</v>
      </c>
      <c r="R257" s="22">
        <v>247</v>
      </c>
      <c r="S257" s="22">
        <v>1.1428799999999999</v>
      </c>
      <c r="T257">
        <f t="shared" si="38"/>
        <v>10.006753086419751</v>
      </c>
      <c r="U257">
        <f t="shared" si="39"/>
        <v>11.445724180246911</v>
      </c>
      <c r="X257" s="9"/>
      <c r="Y257" s="22">
        <v>0.326233</v>
      </c>
      <c r="Z257" s="22">
        <v>15.8711</v>
      </c>
      <c r="AA257" s="22">
        <v>-1.2371800000000001E-2</v>
      </c>
      <c r="AB257" s="22">
        <v>247</v>
      </c>
      <c r="AC257" s="22">
        <v>0.32568399999999997</v>
      </c>
      <c r="AD257">
        <f t="shared" si="40"/>
        <v>15.273827160493827</v>
      </c>
      <c r="AE257">
        <f t="shared" si="41"/>
        <v>4.9828264560493825</v>
      </c>
      <c r="AF257" s="9"/>
      <c r="AG257" s="22">
        <v>1.1437999999999999</v>
      </c>
      <c r="AH257" s="22">
        <v>19.227</v>
      </c>
      <c r="AI257" s="22">
        <v>-7.5897200000000003E-3</v>
      </c>
      <c r="AJ257" s="22">
        <v>247</v>
      </c>
      <c r="AK257" s="22">
        <v>1.1425799999999999</v>
      </c>
      <c r="AL257">
        <f t="shared" si="42"/>
        <v>9.3700246913580241</v>
      </c>
      <c r="AM257">
        <f t="shared" si="43"/>
        <v>10.717434241975308</v>
      </c>
      <c r="AP257" s="9"/>
      <c r="AQ257" s="22">
        <v>0.326233</v>
      </c>
      <c r="AR257" s="22">
        <v>24.3232</v>
      </c>
      <c r="AS257" s="22">
        <v>-1.23932E-2</v>
      </c>
      <c r="AT257" s="22">
        <v>247</v>
      </c>
      <c r="AU257" s="22">
        <v>0.32568399999999997</v>
      </c>
      <c r="AV257">
        <f t="shared" si="44"/>
        <v>15.300246913580246</v>
      </c>
      <c r="AW257">
        <f t="shared" si="45"/>
        <v>4.9914454513580244</v>
      </c>
      <c r="AX257" s="9"/>
      <c r="AY257" s="22">
        <v>1.1437999999999999</v>
      </c>
      <c r="AZ257" s="22">
        <v>27.679099999999998</v>
      </c>
      <c r="BA257" s="22">
        <v>-7.2479199999999997E-3</v>
      </c>
      <c r="BB257" s="22">
        <v>247</v>
      </c>
      <c r="BC257" s="22">
        <v>1.1425799999999999</v>
      </c>
      <c r="BD257">
        <f t="shared" si="46"/>
        <v>8.9480493827160483</v>
      </c>
      <c r="BE257">
        <f t="shared" si="47"/>
        <v>10.234778883950616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0.32119799999999998</v>
      </c>
      <c r="H258" s="22">
        <v>7.5189300000000001</v>
      </c>
      <c r="I258" s="22">
        <v>-1.2423699999999999E-2</v>
      </c>
      <c r="J258" s="22">
        <v>248</v>
      </c>
      <c r="K258" s="22">
        <v>0.32058700000000001</v>
      </c>
      <c r="L258">
        <f t="shared" si="36"/>
        <v>15.3379012345679</v>
      </c>
      <c r="M258">
        <f t="shared" si="37"/>
        <v>4.9265032007407399</v>
      </c>
      <c r="N258" s="9"/>
      <c r="O258" s="22">
        <v>1.14883</v>
      </c>
      <c r="P258" s="22">
        <v>10.8749</v>
      </c>
      <c r="Q258" s="22">
        <v>-8.01697E-3</v>
      </c>
      <c r="R258" s="22">
        <v>248</v>
      </c>
      <c r="S258" s="22">
        <v>1.14777</v>
      </c>
      <c r="T258">
        <f t="shared" si="38"/>
        <v>9.8974938271604938</v>
      </c>
      <c r="U258">
        <f t="shared" si="39"/>
        <v>11.37053783345679</v>
      </c>
      <c r="X258" s="9"/>
      <c r="Y258" s="22">
        <v>0.32119799999999998</v>
      </c>
      <c r="Z258" s="22">
        <v>15.8811</v>
      </c>
      <c r="AA258" s="22">
        <v>-1.2368799999999999E-2</v>
      </c>
      <c r="AB258" s="22">
        <v>248</v>
      </c>
      <c r="AC258" s="22">
        <v>0.32064799999999999</v>
      </c>
      <c r="AD258">
        <f t="shared" si="40"/>
        <v>15.270123456790122</v>
      </c>
      <c r="AE258">
        <f t="shared" si="41"/>
        <v>4.9047331140740731</v>
      </c>
      <c r="AF258" s="9"/>
      <c r="AG258" s="22">
        <v>1.14883</v>
      </c>
      <c r="AH258" s="22">
        <v>19.236999999999998</v>
      </c>
      <c r="AI258" s="22">
        <v>-7.49207E-3</v>
      </c>
      <c r="AJ258" s="22">
        <v>248</v>
      </c>
      <c r="AK258" s="22">
        <v>1.14777</v>
      </c>
      <c r="AL258">
        <f t="shared" si="42"/>
        <v>9.2494691358024674</v>
      </c>
      <c r="AM258">
        <f t="shared" si="43"/>
        <v>10.626067627283948</v>
      </c>
      <c r="AP258" s="9"/>
      <c r="AQ258" s="22">
        <v>0.32119799999999998</v>
      </c>
      <c r="AR258" s="22">
        <v>24.333300000000001</v>
      </c>
      <c r="AS258" s="22">
        <v>-1.23962E-2</v>
      </c>
      <c r="AT258" s="22">
        <v>248</v>
      </c>
      <c r="AU258" s="22">
        <v>0.32061800000000001</v>
      </c>
      <c r="AV258">
        <f t="shared" si="44"/>
        <v>15.303950617283951</v>
      </c>
      <c r="AW258">
        <f t="shared" si="45"/>
        <v>4.9155983303703703</v>
      </c>
      <c r="AX258" s="9"/>
      <c r="AY258" s="22">
        <v>1.14883</v>
      </c>
      <c r="AZ258" s="22">
        <v>27.6892</v>
      </c>
      <c r="BA258" s="22">
        <v>-7.1594199999999997E-3</v>
      </c>
      <c r="BB258" s="22">
        <v>248</v>
      </c>
      <c r="BC258" s="22">
        <v>1.14777</v>
      </c>
      <c r="BD258">
        <f t="shared" si="46"/>
        <v>8.8387901234567892</v>
      </c>
      <c r="BE258">
        <f t="shared" si="47"/>
        <v>10.154267257530863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0.316162</v>
      </c>
      <c r="H259" s="22">
        <v>7.5289999999999999</v>
      </c>
      <c r="I259" s="22">
        <v>-1.2423699999999999E-2</v>
      </c>
      <c r="J259" s="22">
        <v>249</v>
      </c>
      <c r="K259" s="22">
        <v>0.31561299999999998</v>
      </c>
      <c r="L259">
        <f t="shared" si="36"/>
        <v>15.3379012345679</v>
      </c>
      <c r="M259">
        <f t="shared" si="37"/>
        <v>4.8492615301234565</v>
      </c>
      <c r="N259" s="9"/>
      <c r="O259" s="22">
        <v>1.15387</v>
      </c>
      <c r="P259" s="22">
        <v>10.8849</v>
      </c>
      <c r="Q259" s="22">
        <v>-7.9223599999999998E-3</v>
      </c>
      <c r="R259" s="22">
        <v>249</v>
      </c>
      <c r="S259" s="22">
        <v>1.15265</v>
      </c>
      <c r="T259">
        <f t="shared" si="38"/>
        <v>9.7806913580246917</v>
      </c>
      <c r="U259">
        <f t="shared" si="39"/>
        <v>11.28564633728395</v>
      </c>
      <c r="X259" s="9"/>
      <c r="Y259" s="22">
        <v>0.316162</v>
      </c>
      <c r="Z259" s="22">
        <v>15.8912</v>
      </c>
      <c r="AA259" s="22">
        <v>-1.2377900000000001E-2</v>
      </c>
      <c r="AB259" s="22">
        <v>249</v>
      </c>
      <c r="AC259" s="22">
        <v>0.31564300000000001</v>
      </c>
      <c r="AD259">
        <f t="shared" si="40"/>
        <v>15.281358024691359</v>
      </c>
      <c r="AE259">
        <f t="shared" si="41"/>
        <v>4.8313847158024696</v>
      </c>
      <c r="AF259" s="9"/>
      <c r="AG259" s="22">
        <v>1.15387</v>
      </c>
      <c r="AH259" s="22">
        <v>19.2471</v>
      </c>
      <c r="AI259" s="22">
        <v>-7.3974599999999998E-3</v>
      </c>
      <c r="AJ259" s="22">
        <v>249</v>
      </c>
      <c r="AK259" s="22">
        <v>1.1529499999999999</v>
      </c>
      <c r="AL259">
        <f t="shared" si="42"/>
        <v>9.1326666666666654</v>
      </c>
      <c r="AM259">
        <f t="shared" si="43"/>
        <v>10.537910086666665</v>
      </c>
      <c r="AP259" s="9"/>
      <c r="AQ259" s="22">
        <v>0.316162</v>
      </c>
      <c r="AR259" s="22">
        <v>24.343399999999999</v>
      </c>
      <c r="AS259" s="22">
        <v>-1.24054E-2</v>
      </c>
      <c r="AT259" s="22">
        <v>249</v>
      </c>
      <c r="AU259" s="22">
        <v>0.31564300000000001</v>
      </c>
      <c r="AV259">
        <f t="shared" si="44"/>
        <v>15.315308641975308</v>
      </c>
      <c r="AW259">
        <f t="shared" si="45"/>
        <v>4.8421186108641976</v>
      </c>
      <c r="AX259" s="9"/>
      <c r="AY259" s="22">
        <v>1.15387</v>
      </c>
      <c r="AZ259" s="22">
        <v>27.699300000000001</v>
      </c>
      <c r="BA259" s="22">
        <v>-7.0587200000000001E-3</v>
      </c>
      <c r="BB259" s="22">
        <v>249</v>
      </c>
      <c r="BC259" s="22">
        <v>1.1529499999999999</v>
      </c>
      <c r="BD259">
        <f t="shared" si="46"/>
        <v>8.7144691358024691</v>
      </c>
      <c r="BE259">
        <f t="shared" si="47"/>
        <v>10.055364501728395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0.31112699999999999</v>
      </c>
      <c r="H260" s="22">
        <v>7.5390699999999997</v>
      </c>
      <c r="I260" s="22">
        <v>-1.2423699999999999E-2</v>
      </c>
      <c r="J260" s="22">
        <v>250</v>
      </c>
      <c r="K260" s="22">
        <v>0.310608</v>
      </c>
      <c r="L260">
        <f t="shared" si="36"/>
        <v>15.3379012345679</v>
      </c>
      <c r="M260">
        <f t="shared" si="37"/>
        <v>4.7720351974074067</v>
      </c>
      <c r="N260" s="9"/>
      <c r="O260" s="22">
        <v>1.1589100000000001</v>
      </c>
      <c r="P260" s="22">
        <v>10.895</v>
      </c>
      <c r="Q260" s="22">
        <v>-7.8369100000000008E-3</v>
      </c>
      <c r="R260" s="22">
        <v>250</v>
      </c>
      <c r="S260" s="22">
        <v>1.1581399999999999</v>
      </c>
      <c r="T260">
        <f t="shared" si="38"/>
        <v>9.6751975308641978</v>
      </c>
      <c r="U260">
        <f t="shared" si="39"/>
        <v>11.212683170493829</v>
      </c>
      <c r="X260" s="9"/>
      <c r="Y260" s="22">
        <v>0.31112699999999999</v>
      </c>
      <c r="Z260" s="22">
        <v>15.901300000000001</v>
      </c>
      <c r="AA260" s="22">
        <v>-1.23932E-2</v>
      </c>
      <c r="AB260" s="22">
        <v>250</v>
      </c>
      <c r="AC260" s="22">
        <v>0.31051600000000001</v>
      </c>
      <c r="AD260">
        <f t="shared" si="40"/>
        <v>15.300246913580246</v>
      </c>
      <c r="AE260">
        <f t="shared" si="41"/>
        <v>4.7603199214814813</v>
      </c>
      <c r="AF260" s="9"/>
      <c r="AG260" s="22">
        <v>1.1589100000000001</v>
      </c>
      <c r="AH260" s="22">
        <v>19.257200000000001</v>
      </c>
      <c r="AI260" s="22">
        <v>-7.2998000000000004E-3</v>
      </c>
      <c r="AJ260" s="22">
        <v>250</v>
      </c>
      <c r="AK260" s="22">
        <v>1.15845</v>
      </c>
      <c r="AL260">
        <f t="shared" si="42"/>
        <v>9.0120987654320999</v>
      </c>
      <c r="AM260">
        <f t="shared" si="43"/>
        <v>10.444211380246916</v>
      </c>
      <c r="AP260" s="9"/>
      <c r="AQ260" s="22">
        <v>0.31112699999999999</v>
      </c>
      <c r="AR260" s="22">
        <v>24.353400000000001</v>
      </c>
      <c r="AS260" s="22">
        <v>-1.24146E-2</v>
      </c>
      <c r="AT260" s="22">
        <v>250</v>
      </c>
      <c r="AU260" s="22">
        <v>0.31054700000000002</v>
      </c>
      <c r="AV260">
        <f t="shared" si="44"/>
        <v>15.326666666666666</v>
      </c>
      <c r="AW260">
        <f t="shared" si="45"/>
        <v>4.76853982</v>
      </c>
      <c r="AX260" s="9"/>
      <c r="AY260" s="22">
        <v>1.1589100000000001</v>
      </c>
      <c r="AZ260" s="22">
        <v>27.709399999999999</v>
      </c>
      <c r="BA260" s="22">
        <v>-6.9732700000000002E-3</v>
      </c>
      <c r="BB260" s="22">
        <v>250</v>
      </c>
      <c r="BC260" s="22">
        <v>1.1575299999999999</v>
      </c>
      <c r="BD260">
        <f t="shared" si="46"/>
        <v>8.6089753086419751</v>
      </c>
      <c r="BE260">
        <f t="shared" si="47"/>
        <v>9.9770275749382726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0.306091</v>
      </c>
      <c r="H261" s="22">
        <v>7.5491400000000004</v>
      </c>
      <c r="I261" s="22">
        <v>-1.24268E-2</v>
      </c>
      <c r="J261" s="22">
        <v>251</v>
      </c>
      <c r="K261" s="22">
        <v>0.30551099999999998</v>
      </c>
      <c r="L261">
        <f t="shared" si="36"/>
        <v>15.341728395061727</v>
      </c>
      <c r="M261">
        <f t="shared" si="37"/>
        <v>4.6959649861728394</v>
      </c>
      <c r="N261" s="9"/>
      <c r="O261" s="22">
        <v>1.16394</v>
      </c>
      <c r="P261" s="22">
        <v>10.905099999999999</v>
      </c>
      <c r="Q261" s="22">
        <v>-7.7423099999999996E-3</v>
      </c>
      <c r="R261" s="22">
        <v>251</v>
      </c>
      <c r="S261" s="22">
        <v>1.16333</v>
      </c>
      <c r="T261">
        <f t="shared" si="38"/>
        <v>9.5584074074074064</v>
      </c>
      <c r="U261">
        <f t="shared" si="39"/>
        <v>11.125412717777776</v>
      </c>
      <c r="X261" s="9"/>
      <c r="Y261" s="22">
        <v>0.306091</v>
      </c>
      <c r="Z261" s="22">
        <v>15.911300000000001</v>
      </c>
      <c r="AA261" s="22">
        <v>-1.23993E-2</v>
      </c>
      <c r="AB261" s="22">
        <v>251</v>
      </c>
      <c r="AC261" s="22">
        <v>0.30557299999999998</v>
      </c>
      <c r="AD261">
        <f t="shared" si="40"/>
        <v>15.307777777777778</v>
      </c>
      <c r="AE261">
        <f t="shared" si="41"/>
        <v>4.6855730077777782</v>
      </c>
      <c r="AF261" s="9"/>
      <c r="AG261" s="22">
        <v>1.16394</v>
      </c>
      <c r="AH261" s="22">
        <v>19.267299999999999</v>
      </c>
      <c r="AI261" s="22">
        <v>-7.20215E-3</v>
      </c>
      <c r="AJ261" s="22">
        <v>251</v>
      </c>
      <c r="AK261" s="22">
        <v>1.1630199999999999</v>
      </c>
      <c r="AL261">
        <f t="shared" si="42"/>
        <v>8.8915432098765432</v>
      </c>
      <c r="AM261">
        <f t="shared" si="43"/>
        <v>10.349222803703704</v>
      </c>
      <c r="AP261" s="9"/>
      <c r="AQ261" s="22">
        <v>0.306091</v>
      </c>
      <c r="AR261" s="22">
        <v>24.363499999999998</v>
      </c>
      <c r="AS261" s="22">
        <v>-1.24146E-2</v>
      </c>
      <c r="AT261" s="22">
        <v>251</v>
      </c>
      <c r="AU261" s="22">
        <v>0.30554199999999998</v>
      </c>
      <c r="AV261">
        <f t="shared" si="44"/>
        <v>15.326666666666666</v>
      </c>
      <c r="AW261">
        <f t="shared" si="45"/>
        <v>4.6913547266666669</v>
      </c>
      <c r="AX261" s="9"/>
      <c r="AY261" s="22">
        <v>1.16394</v>
      </c>
      <c r="AZ261" s="22">
        <v>27.7194</v>
      </c>
      <c r="BA261" s="22">
        <v>-6.8817100000000001E-3</v>
      </c>
      <c r="BB261" s="22">
        <v>251</v>
      </c>
      <c r="BC261" s="22">
        <v>1.16272</v>
      </c>
      <c r="BD261">
        <f t="shared" si="46"/>
        <v>8.4959382716049383</v>
      </c>
      <c r="BE261">
        <f t="shared" si="47"/>
        <v>9.8887623918518521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0.30105599999999999</v>
      </c>
      <c r="H262" s="22">
        <v>7.5592100000000002</v>
      </c>
      <c r="I262" s="22">
        <v>-1.2423699999999999E-2</v>
      </c>
      <c r="J262" s="22">
        <v>252</v>
      </c>
      <c r="K262" s="22">
        <v>0.300537</v>
      </c>
      <c r="L262">
        <f t="shared" si="36"/>
        <v>15.3379012345679</v>
      </c>
      <c r="M262">
        <f t="shared" si="37"/>
        <v>4.6175671940740735</v>
      </c>
      <c r="N262" s="9"/>
      <c r="O262" s="22">
        <v>1.1689799999999999</v>
      </c>
      <c r="P262" s="22">
        <v>10.915100000000001</v>
      </c>
      <c r="Q262" s="22">
        <v>-7.6568599999999997E-3</v>
      </c>
      <c r="R262" s="22">
        <v>252</v>
      </c>
      <c r="S262" s="22">
        <v>1.16791</v>
      </c>
      <c r="T262">
        <f t="shared" si="38"/>
        <v>9.4529135802469142</v>
      </c>
      <c r="U262">
        <f t="shared" si="39"/>
        <v>11.050266917037037</v>
      </c>
      <c r="X262" s="9"/>
      <c r="Y262" s="22">
        <v>0.30105599999999999</v>
      </c>
      <c r="Z262" s="22">
        <v>15.9214</v>
      </c>
      <c r="AA262" s="22">
        <v>-1.24023E-2</v>
      </c>
      <c r="AB262" s="22">
        <v>252</v>
      </c>
      <c r="AC262" s="22">
        <v>0.30047600000000002</v>
      </c>
      <c r="AD262">
        <f t="shared" si="40"/>
        <v>15.311481481481479</v>
      </c>
      <c r="AE262">
        <f t="shared" si="41"/>
        <v>4.6096133688888878</v>
      </c>
      <c r="AF262" s="9"/>
      <c r="AG262" s="22">
        <v>1.1689799999999999</v>
      </c>
      <c r="AH262" s="22">
        <v>19.2773</v>
      </c>
      <c r="AI262" s="22">
        <v>-7.0983900000000004E-3</v>
      </c>
      <c r="AJ262" s="22">
        <v>252</v>
      </c>
      <c r="AK262" s="22">
        <v>1.16821</v>
      </c>
      <c r="AL262">
        <f t="shared" si="42"/>
        <v>8.7634444444444455</v>
      </c>
      <c r="AM262">
        <f t="shared" si="43"/>
        <v>10.244291286666668</v>
      </c>
      <c r="AP262" s="9"/>
      <c r="AQ262" s="22">
        <v>0.30105599999999999</v>
      </c>
      <c r="AR262" s="22">
        <v>24.3736</v>
      </c>
      <c r="AS262" s="22">
        <v>-1.2411500000000001E-2</v>
      </c>
      <c r="AT262" s="22">
        <v>252</v>
      </c>
      <c r="AU262" s="22">
        <v>0.30047600000000002</v>
      </c>
      <c r="AV262">
        <f t="shared" si="44"/>
        <v>15.322839506172839</v>
      </c>
      <c r="AW262">
        <f t="shared" si="45"/>
        <v>4.6130327703703697</v>
      </c>
      <c r="AX262" s="9"/>
      <c r="AY262" s="22">
        <v>1.1689799999999999</v>
      </c>
      <c r="AZ262" s="22">
        <v>27.729500000000002</v>
      </c>
      <c r="BA262" s="22">
        <v>-6.7871099999999998E-3</v>
      </c>
      <c r="BB262" s="22">
        <v>252</v>
      </c>
      <c r="BC262" s="22">
        <v>1.16791</v>
      </c>
      <c r="BD262">
        <f t="shared" si="46"/>
        <v>8.3791481481481469</v>
      </c>
      <c r="BE262">
        <f t="shared" si="47"/>
        <v>9.7950566022222194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0.29602099999999998</v>
      </c>
      <c r="H263" s="22">
        <v>7.56928</v>
      </c>
      <c r="I263" s="22">
        <v>-1.24298E-2</v>
      </c>
      <c r="J263" s="22">
        <v>253</v>
      </c>
      <c r="K263" s="22">
        <v>0.29544100000000001</v>
      </c>
      <c r="L263">
        <f t="shared" si="36"/>
        <v>15.34543209876543</v>
      </c>
      <c r="M263">
        <f t="shared" si="37"/>
        <v>4.5425701553086411</v>
      </c>
      <c r="N263" s="9"/>
      <c r="O263" s="22">
        <v>1.17401</v>
      </c>
      <c r="P263" s="22">
        <v>10.9252</v>
      </c>
      <c r="Q263" s="22">
        <v>-7.5653099999999996E-3</v>
      </c>
      <c r="R263" s="22">
        <v>253</v>
      </c>
      <c r="S263" s="22">
        <v>1.1731</v>
      </c>
      <c r="T263">
        <f t="shared" si="38"/>
        <v>9.339888888888888</v>
      </c>
      <c r="U263">
        <f t="shared" si="39"/>
        <v>10.965122954444443</v>
      </c>
      <c r="X263" s="9"/>
      <c r="Y263" s="22">
        <v>0.29602099999999998</v>
      </c>
      <c r="Z263" s="22">
        <v>15.9315</v>
      </c>
      <c r="AA263" s="22">
        <v>-1.23993E-2</v>
      </c>
      <c r="AB263" s="22">
        <v>253</v>
      </c>
      <c r="AC263" s="22">
        <v>0.29547099999999998</v>
      </c>
      <c r="AD263">
        <f t="shared" si="40"/>
        <v>15.307777777777778</v>
      </c>
      <c r="AE263">
        <f t="shared" si="41"/>
        <v>4.5314236855555556</v>
      </c>
      <c r="AF263" s="9"/>
      <c r="AG263" s="22">
        <v>1.17401</v>
      </c>
      <c r="AH263" s="22">
        <v>19.287400000000002</v>
      </c>
      <c r="AI263" s="22">
        <v>-7.0007300000000001E-3</v>
      </c>
      <c r="AJ263" s="22">
        <v>253</v>
      </c>
      <c r="AK263" s="22">
        <v>1.17279</v>
      </c>
      <c r="AL263">
        <f t="shared" si="42"/>
        <v>8.6428765432098746</v>
      </c>
      <c r="AM263">
        <f t="shared" si="43"/>
        <v>10.146823490493825</v>
      </c>
      <c r="AP263" s="9"/>
      <c r="AQ263" s="22">
        <v>0.29602099999999998</v>
      </c>
      <c r="AR263" s="22">
        <v>24.383700000000001</v>
      </c>
      <c r="AS263" s="22">
        <v>-1.24084E-2</v>
      </c>
      <c r="AT263" s="22">
        <v>253</v>
      </c>
      <c r="AU263" s="22">
        <v>0.29547099999999998</v>
      </c>
      <c r="AV263">
        <f t="shared" si="44"/>
        <v>15.319012345679011</v>
      </c>
      <c r="AW263">
        <f t="shared" si="45"/>
        <v>4.5347493535802466</v>
      </c>
      <c r="AX263" s="9"/>
      <c r="AY263" s="22">
        <v>1.17401</v>
      </c>
      <c r="AZ263" s="22">
        <v>27.739599999999999</v>
      </c>
      <c r="BA263" s="22">
        <v>-6.6864000000000003E-3</v>
      </c>
      <c r="BB263" s="22">
        <v>253</v>
      </c>
      <c r="BC263" s="22">
        <v>1.1734</v>
      </c>
      <c r="BD263">
        <f t="shared" si="46"/>
        <v>8.2548148148148162</v>
      </c>
      <c r="BE263">
        <f t="shared" si="47"/>
        <v>9.6912351407407424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0.29098499999999999</v>
      </c>
      <c r="H264" s="22">
        <v>7.5793499999999998</v>
      </c>
      <c r="I264" s="22">
        <v>-1.24329E-2</v>
      </c>
      <c r="J264" s="22">
        <v>254</v>
      </c>
      <c r="K264" s="22">
        <v>0.29040500000000002</v>
      </c>
      <c r="L264">
        <f t="shared" si="36"/>
        <v>15.349259259259259</v>
      </c>
      <c r="M264">
        <f t="shared" si="37"/>
        <v>4.4664042055555555</v>
      </c>
      <c r="N264" s="9"/>
      <c r="O264" s="22">
        <v>1.1790499999999999</v>
      </c>
      <c r="P264" s="22">
        <v>10.9353</v>
      </c>
      <c r="Q264" s="22">
        <v>-7.4768100000000004E-3</v>
      </c>
      <c r="R264" s="22">
        <v>254</v>
      </c>
      <c r="S264" s="22">
        <v>1.17859</v>
      </c>
      <c r="T264">
        <f t="shared" si="38"/>
        <v>9.2306296296296306</v>
      </c>
      <c r="U264">
        <f t="shared" si="39"/>
        <v>10.883373864814816</v>
      </c>
      <c r="X264" s="9"/>
      <c r="Y264" s="22">
        <v>0.29098499999999999</v>
      </c>
      <c r="Z264" s="22">
        <v>15.941599999999999</v>
      </c>
      <c r="AA264" s="22">
        <v>-1.24084E-2</v>
      </c>
      <c r="AB264" s="22">
        <v>254</v>
      </c>
      <c r="AC264" s="22">
        <v>0.29043600000000003</v>
      </c>
      <c r="AD264">
        <f t="shared" si="40"/>
        <v>15.319012345679011</v>
      </c>
      <c r="AE264">
        <f t="shared" si="41"/>
        <v>4.4576028074074072</v>
      </c>
      <c r="AF264" s="9"/>
      <c r="AG264" s="22">
        <v>1.1790499999999999</v>
      </c>
      <c r="AH264" s="22">
        <v>19.297499999999999</v>
      </c>
      <c r="AI264" s="22">
        <v>-6.8969699999999997E-3</v>
      </c>
      <c r="AJ264" s="22">
        <v>254</v>
      </c>
      <c r="AK264" s="22">
        <v>1.17767</v>
      </c>
      <c r="AL264">
        <f t="shared" si="42"/>
        <v>8.5147777777777769</v>
      </c>
      <c r="AM264">
        <f t="shared" si="43"/>
        <v>10.039348738888886</v>
      </c>
      <c r="AP264" s="9"/>
      <c r="AQ264" s="22">
        <v>0.29098499999999999</v>
      </c>
      <c r="AR264" s="22">
        <v>24.393699999999999</v>
      </c>
      <c r="AS264" s="22">
        <v>-1.24084E-2</v>
      </c>
      <c r="AT264" s="22">
        <v>254</v>
      </c>
      <c r="AU264" s="22">
        <v>0.29052699999999998</v>
      </c>
      <c r="AV264">
        <f t="shared" si="44"/>
        <v>15.319012345679011</v>
      </c>
      <c r="AW264">
        <f t="shared" si="45"/>
        <v>4.4576028074074072</v>
      </c>
      <c r="AX264" s="9"/>
      <c r="AY264" s="22">
        <v>1.1790499999999999</v>
      </c>
      <c r="AZ264" s="22">
        <v>27.749600000000001</v>
      </c>
      <c r="BA264" s="22">
        <v>-6.5826399999999998E-3</v>
      </c>
      <c r="BB264" s="22">
        <v>254</v>
      </c>
      <c r="BC264" s="22">
        <v>1.17798</v>
      </c>
      <c r="BD264">
        <f t="shared" si="46"/>
        <v>8.1267160493827166</v>
      </c>
      <c r="BE264">
        <f t="shared" si="47"/>
        <v>9.5818045580246913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0.28594999999999998</v>
      </c>
      <c r="H265" s="22">
        <v>7.5894199999999996</v>
      </c>
      <c r="I265" s="22">
        <v>-1.2439E-2</v>
      </c>
      <c r="J265" s="22">
        <v>255</v>
      </c>
      <c r="K265" s="22">
        <v>0.28539999999999999</v>
      </c>
      <c r="L265">
        <f t="shared" si="36"/>
        <v>15.35679012345679</v>
      </c>
      <c r="M265">
        <f t="shared" si="37"/>
        <v>4.3912741358024689</v>
      </c>
      <c r="N265" s="9"/>
      <c r="O265" s="22">
        <v>1.18408</v>
      </c>
      <c r="P265" s="22">
        <v>10.9453</v>
      </c>
      <c r="Q265" s="22">
        <v>-7.3791500000000001E-3</v>
      </c>
      <c r="R265" s="22">
        <v>255</v>
      </c>
      <c r="S265" s="22">
        <v>1.1831700000000001</v>
      </c>
      <c r="T265">
        <f t="shared" si="38"/>
        <v>9.1100617283950598</v>
      </c>
      <c r="U265">
        <f t="shared" si="39"/>
        <v>10.787041891358022</v>
      </c>
      <c r="X265" s="9"/>
      <c r="Y265" s="22">
        <v>0.28594999999999998</v>
      </c>
      <c r="Z265" s="22">
        <v>15.951599999999999</v>
      </c>
      <c r="AA265" s="22">
        <v>-1.24207E-2</v>
      </c>
      <c r="AB265" s="22">
        <v>255</v>
      </c>
      <c r="AC265" s="22">
        <v>0.28543099999999999</v>
      </c>
      <c r="AD265">
        <f t="shared" si="40"/>
        <v>15.334197530864195</v>
      </c>
      <c r="AE265">
        <f t="shared" si="41"/>
        <v>4.3848137839506158</v>
      </c>
      <c r="AF265" s="9"/>
      <c r="AG265" s="22">
        <v>1.18408</v>
      </c>
      <c r="AH265" s="22">
        <v>19.307500000000001</v>
      </c>
      <c r="AI265" s="22">
        <v>-6.7962600000000001E-3</v>
      </c>
      <c r="AJ265" s="22">
        <v>255</v>
      </c>
      <c r="AK265" s="22">
        <v>1.1831700000000001</v>
      </c>
      <c r="AL265">
        <f t="shared" si="42"/>
        <v>8.3904444444444426</v>
      </c>
      <c r="AM265">
        <f t="shared" si="43"/>
        <v>9.9349574577777755</v>
      </c>
      <c r="AP265" s="9"/>
      <c r="AQ265" s="22">
        <v>0.28594999999999998</v>
      </c>
      <c r="AR265" s="22">
        <v>24.4038</v>
      </c>
      <c r="AS265" s="22">
        <v>-1.24084E-2</v>
      </c>
      <c r="AT265" s="22">
        <v>255</v>
      </c>
      <c r="AU265" s="22">
        <v>0.28543099999999999</v>
      </c>
      <c r="AV265">
        <f t="shared" si="44"/>
        <v>15.319012345679011</v>
      </c>
      <c r="AW265">
        <f t="shared" si="45"/>
        <v>4.3804715802469127</v>
      </c>
      <c r="AX265" s="9"/>
      <c r="AY265" s="22">
        <v>1.18408</v>
      </c>
      <c r="AZ265" s="22">
        <v>27.759699999999999</v>
      </c>
      <c r="BA265" s="22">
        <v>-6.4758300000000001E-3</v>
      </c>
      <c r="BB265" s="22">
        <v>255</v>
      </c>
      <c r="BC265" s="22">
        <v>1.1825600000000001</v>
      </c>
      <c r="BD265">
        <f t="shared" si="46"/>
        <v>7.9948518518518519</v>
      </c>
      <c r="BE265">
        <f t="shared" si="47"/>
        <v>9.4665441807407404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0.280914</v>
      </c>
      <c r="H266" s="22">
        <v>7.5994999999999999</v>
      </c>
      <c r="I266" s="22">
        <v>-1.2445100000000001E-2</v>
      </c>
      <c r="J266" s="22">
        <v>256</v>
      </c>
      <c r="K266" s="22">
        <v>0.28036499999999998</v>
      </c>
      <c r="L266">
        <f t="shared" si="36"/>
        <v>15.36432098765432</v>
      </c>
      <c r="M266">
        <f t="shared" si="37"/>
        <v>4.3160528659259256</v>
      </c>
      <c r="N266" s="9"/>
      <c r="O266" s="22">
        <v>1.18912</v>
      </c>
      <c r="P266" s="22">
        <v>10.955399999999999</v>
      </c>
      <c r="Q266" s="22">
        <v>-7.2845499999999999E-3</v>
      </c>
      <c r="R266" s="22">
        <v>256</v>
      </c>
      <c r="S266" s="22">
        <v>1.18866</v>
      </c>
      <c r="T266">
        <f t="shared" si="38"/>
        <v>8.9932716049382702</v>
      </c>
      <c r="U266">
        <f t="shared" si="39"/>
        <v>10.694079130864196</v>
      </c>
      <c r="X266" s="9"/>
      <c r="Y266" s="22">
        <v>0.280914</v>
      </c>
      <c r="Z266" s="22">
        <v>15.9617</v>
      </c>
      <c r="AA266" s="22">
        <v>-1.24298E-2</v>
      </c>
      <c r="AB266" s="22">
        <v>256</v>
      </c>
      <c r="AC266" s="22">
        <v>0.28039599999999998</v>
      </c>
      <c r="AD266">
        <f t="shared" si="40"/>
        <v>15.34543209876543</v>
      </c>
      <c r="AE266">
        <f t="shared" si="41"/>
        <v>4.310746712592592</v>
      </c>
      <c r="AF266" s="9"/>
      <c r="AG266" s="22">
        <v>1.18912</v>
      </c>
      <c r="AH266" s="22">
        <v>19.317599999999999</v>
      </c>
      <c r="AI266" s="22">
        <v>-6.6864000000000003E-3</v>
      </c>
      <c r="AJ266" s="22">
        <v>256</v>
      </c>
      <c r="AK266" s="22">
        <v>1.1880500000000001</v>
      </c>
      <c r="AL266">
        <f t="shared" si="42"/>
        <v>8.2548148148148162</v>
      </c>
      <c r="AM266">
        <f t="shared" si="43"/>
        <v>9.8159653925925934</v>
      </c>
      <c r="AP266" s="9"/>
      <c r="AQ266" s="22">
        <v>0.280914</v>
      </c>
      <c r="AR266" s="22">
        <v>24.413900000000002</v>
      </c>
      <c r="AS266" s="22">
        <v>-1.24146E-2</v>
      </c>
      <c r="AT266" s="22">
        <v>256</v>
      </c>
      <c r="AU266" s="22">
        <v>0.28039599999999998</v>
      </c>
      <c r="AV266">
        <f t="shared" si="44"/>
        <v>15.326666666666666</v>
      </c>
      <c r="AW266">
        <f t="shared" si="45"/>
        <v>4.3054752399999998</v>
      </c>
      <c r="AX266" s="9"/>
      <c r="AY266" s="22">
        <v>1.18912</v>
      </c>
      <c r="AZ266" s="22">
        <v>27.7698</v>
      </c>
      <c r="BA266" s="22">
        <v>-6.3690200000000004E-3</v>
      </c>
      <c r="BB266" s="22">
        <v>256</v>
      </c>
      <c r="BC266" s="22">
        <v>1.18774</v>
      </c>
      <c r="BD266">
        <f t="shared" si="46"/>
        <v>7.862987654320988</v>
      </c>
      <c r="BE266">
        <f t="shared" si="47"/>
        <v>9.3500358795061729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0.27587899999999999</v>
      </c>
      <c r="H267" s="22">
        <v>7.6095699999999997</v>
      </c>
      <c r="I267" s="22">
        <v>-1.24542E-2</v>
      </c>
      <c r="J267" s="22">
        <v>257</v>
      </c>
      <c r="K267" s="22">
        <v>0.27542100000000003</v>
      </c>
      <c r="L267">
        <f t="shared" si="36"/>
        <v>15.375555555555556</v>
      </c>
      <c r="M267">
        <f t="shared" si="37"/>
        <v>4.2417928911111114</v>
      </c>
      <c r="N267" s="9"/>
      <c r="O267" s="22">
        <v>1.19415</v>
      </c>
      <c r="P267" s="22">
        <v>10.9655</v>
      </c>
      <c r="Q267" s="22">
        <v>-7.17163E-3</v>
      </c>
      <c r="R267" s="22">
        <v>257</v>
      </c>
      <c r="S267" s="22">
        <v>1.19293</v>
      </c>
      <c r="T267">
        <f t="shared" si="38"/>
        <v>8.8538641975308643</v>
      </c>
      <c r="U267">
        <f t="shared" si="39"/>
        <v>10.572841931481483</v>
      </c>
      <c r="X267" s="9"/>
      <c r="Y267" s="22">
        <v>0.27587899999999999</v>
      </c>
      <c r="Z267" s="22">
        <v>15.9718</v>
      </c>
      <c r="AA267" s="22">
        <v>-1.24268E-2</v>
      </c>
      <c r="AB267" s="22">
        <v>257</v>
      </c>
      <c r="AC267" s="22">
        <v>0.27533000000000002</v>
      </c>
      <c r="AD267">
        <f t="shared" si="40"/>
        <v>15.341728395061727</v>
      </c>
      <c r="AE267">
        <f t="shared" si="41"/>
        <v>4.2324606879012343</v>
      </c>
      <c r="AF267" s="9"/>
      <c r="AG267" s="22">
        <v>1.19415</v>
      </c>
      <c r="AH267" s="22">
        <v>19.3277</v>
      </c>
      <c r="AI267" s="22">
        <v>-6.5765399999999996E-3</v>
      </c>
      <c r="AJ267" s="22">
        <v>257</v>
      </c>
      <c r="AK267" s="22">
        <v>1.19293</v>
      </c>
      <c r="AL267">
        <f t="shared" si="42"/>
        <v>8.1191851851851844</v>
      </c>
      <c r="AM267">
        <f t="shared" si="43"/>
        <v>9.6955249888888879</v>
      </c>
      <c r="AP267" s="9"/>
      <c r="AQ267" s="22">
        <v>0.27587899999999999</v>
      </c>
      <c r="AR267" s="22">
        <v>24.4239</v>
      </c>
      <c r="AS267" s="22">
        <v>-1.2417600000000001E-2</v>
      </c>
      <c r="AT267" s="22">
        <v>257</v>
      </c>
      <c r="AU267" s="22">
        <v>0.275391</v>
      </c>
      <c r="AV267">
        <f t="shared" si="44"/>
        <v>15.330370370370371</v>
      </c>
      <c r="AW267">
        <f t="shared" si="45"/>
        <v>4.2293272474074071</v>
      </c>
      <c r="AX267" s="9"/>
      <c r="AY267" s="22">
        <v>1.19415</v>
      </c>
      <c r="AZ267" s="22">
        <v>27.779900000000001</v>
      </c>
      <c r="BA267" s="22">
        <v>-6.2530499999999996E-3</v>
      </c>
      <c r="BB267" s="22">
        <v>257</v>
      </c>
      <c r="BC267" s="22">
        <v>1.1932400000000001</v>
      </c>
      <c r="BD267">
        <f t="shared" si="46"/>
        <v>7.7198148148148142</v>
      </c>
      <c r="BE267">
        <f t="shared" si="47"/>
        <v>9.2186168611111103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0.27084399999999997</v>
      </c>
      <c r="H268" s="22">
        <v>7.6196400000000004</v>
      </c>
      <c r="I268" s="22">
        <v>-1.24756E-2</v>
      </c>
      <c r="J268" s="22">
        <v>258</v>
      </c>
      <c r="K268" s="22">
        <v>0.27020300000000003</v>
      </c>
      <c r="L268">
        <f t="shared" ref="L268:L331" si="48">-I268/$F$2*1000</f>
        <v>15.401975308641974</v>
      </c>
      <c r="M268">
        <f t="shared" ref="M268:M331" si="49">L268*G268</f>
        <v>4.1715326004938262</v>
      </c>
      <c r="N268" s="9"/>
      <c r="O268" s="22">
        <v>1.19919</v>
      </c>
      <c r="P268" s="22">
        <v>10.9756</v>
      </c>
      <c r="Q268" s="22">
        <v>-7.0678700000000004E-3</v>
      </c>
      <c r="R268" s="22">
        <v>258</v>
      </c>
      <c r="S268" s="22">
        <v>1.1984300000000001</v>
      </c>
      <c r="T268">
        <f t="shared" ref="T268:T331" si="50">-Q268/$F$2*1000</f>
        <v>8.7257654320987648</v>
      </c>
      <c r="U268">
        <f t="shared" ref="U268:U331" si="51">T268*O268</f>
        <v>10.463850648518518</v>
      </c>
      <c r="X268" s="9"/>
      <c r="Y268" s="22">
        <v>0.27084399999999997</v>
      </c>
      <c r="Z268" s="22">
        <v>15.9818</v>
      </c>
      <c r="AA268" s="22">
        <v>-1.24359E-2</v>
      </c>
      <c r="AB268" s="22">
        <v>258</v>
      </c>
      <c r="AC268" s="22">
        <v>0.27029399999999998</v>
      </c>
      <c r="AD268">
        <f t="shared" ref="AD268:AD331" si="52">-AA268/$F$2*1000</f>
        <v>15.352962962962962</v>
      </c>
      <c r="AE268">
        <f t="shared" ref="AE268:AE331" si="53">AD268*Y268</f>
        <v>4.1582579007407405</v>
      </c>
      <c r="AF268" s="9"/>
      <c r="AG268" s="22">
        <v>1.19919</v>
      </c>
      <c r="AH268" s="22">
        <v>19.337800000000001</v>
      </c>
      <c r="AI268" s="22">
        <v>-6.4636199999999998E-3</v>
      </c>
      <c r="AJ268" s="22">
        <v>258</v>
      </c>
      <c r="AK268" s="22">
        <v>1.19781</v>
      </c>
      <c r="AL268">
        <f t="shared" ref="AL268:AL331" si="54">-AI268/$F$2*1000</f>
        <v>7.9797777777777767</v>
      </c>
      <c r="AM268">
        <f t="shared" ref="AM268:AM331" si="55">AL268*AG268</f>
        <v>9.5692697133333322</v>
      </c>
      <c r="AP268" s="9"/>
      <c r="AQ268" s="22">
        <v>0.27084399999999997</v>
      </c>
      <c r="AR268" s="22">
        <v>24.434000000000001</v>
      </c>
      <c r="AS268" s="22">
        <v>-1.24207E-2</v>
      </c>
      <c r="AT268" s="22">
        <v>258</v>
      </c>
      <c r="AU268" s="22">
        <v>0.27032499999999998</v>
      </c>
      <c r="AV268">
        <f t="shared" ref="AV268:AV331" si="56">-AS268/$F$2*1000</f>
        <v>15.334197530864195</v>
      </c>
      <c r="AW268">
        <f t="shared" ref="AW268:AW331" si="57">AV268*AQ268</f>
        <v>4.1531753960493818</v>
      </c>
      <c r="AX268" s="9"/>
      <c r="AY268" s="22">
        <v>1.19919</v>
      </c>
      <c r="AZ268" s="22">
        <v>27.789899999999999</v>
      </c>
      <c r="BA268" s="22">
        <v>-6.1401399999999997E-3</v>
      </c>
      <c r="BB268" s="22">
        <v>258</v>
      </c>
      <c r="BC268" s="22">
        <v>1.1981200000000001</v>
      </c>
      <c r="BD268">
        <f t="shared" ref="BD268:BD331" si="58">-BA268/$F$2*1000</f>
        <v>7.5804197530864181</v>
      </c>
      <c r="BE268">
        <f t="shared" ref="BE268:BE331" si="59">BD268*AY268</f>
        <v>9.0903635637037024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0.26580799999999999</v>
      </c>
      <c r="H269" s="22">
        <v>7.6297100000000002</v>
      </c>
      <c r="I269" s="22">
        <v>-1.24939E-2</v>
      </c>
      <c r="J269" s="22">
        <v>259</v>
      </c>
      <c r="K269" s="22">
        <v>0.26522800000000002</v>
      </c>
      <c r="L269">
        <f t="shared" si="48"/>
        <v>15.424567901234568</v>
      </c>
      <c r="M269">
        <f t="shared" si="49"/>
        <v>4.0999735446913581</v>
      </c>
      <c r="N269" s="9"/>
      <c r="O269" s="22">
        <v>1.2042200000000001</v>
      </c>
      <c r="P269" s="22">
        <v>10.9856</v>
      </c>
      <c r="Q269" s="22">
        <v>-6.9610599999999998E-3</v>
      </c>
      <c r="R269" s="22">
        <v>259</v>
      </c>
      <c r="S269" s="22">
        <v>1.2033100000000001</v>
      </c>
      <c r="T269">
        <f t="shared" si="50"/>
        <v>8.5939012345679</v>
      </c>
      <c r="U269">
        <f t="shared" si="51"/>
        <v>10.348947744691356</v>
      </c>
      <c r="X269" s="9"/>
      <c r="Y269" s="22">
        <v>0.26580799999999999</v>
      </c>
      <c r="Z269" s="22">
        <v>15.991899999999999</v>
      </c>
      <c r="AA269" s="22">
        <v>-1.24329E-2</v>
      </c>
      <c r="AB269" s="22">
        <v>259</v>
      </c>
      <c r="AC269" s="22">
        <v>0.265289</v>
      </c>
      <c r="AD269">
        <f t="shared" si="52"/>
        <v>15.349259259259259</v>
      </c>
      <c r="AE269">
        <f t="shared" si="53"/>
        <v>4.0799559051851855</v>
      </c>
      <c r="AF269" s="9"/>
      <c r="AG269" s="22">
        <v>1.2042200000000001</v>
      </c>
      <c r="AH269" s="22">
        <v>19.347799999999999</v>
      </c>
      <c r="AI269" s="22">
        <v>-6.35376E-3</v>
      </c>
      <c r="AJ269" s="22">
        <v>259</v>
      </c>
      <c r="AK269" s="22">
        <v>1.2030000000000001</v>
      </c>
      <c r="AL269">
        <f t="shared" si="54"/>
        <v>7.8441481481481468</v>
      </c>
      <c r="AM269">
        <f t="shared" si="55"/>
        <v>9.4460800829629612</v>
      </c>
      <c r="AP269" s="9"/>
      <c r="AQ269" s="22">
        <v>0.26580799999999999</v>
      </c>
      <c r="AR269" s="22">
        <v>24.444099999999999</v>
      </c>
      <c r="AS269" s="22">
        <v>-1.24298E-2</v>
      </c>
      <c r="AT269" s="22">
        <v>259</v>
      </c>
      <c r="AU269" s="22">
        <v>0.265289</v>
      </c>
      <c r="AV269">
        <f t="shared" si="56"/>
        <v>15.34543209876543</v>
      </c>
      <c r="AW269">
        <f t="shared" si="57"/>
        <v>4.0789386153086413</v>
      </c>
      <c r="AX269" s="9"/>
      <c r="AY269" s="22">
        <v>1.2042200000000001</v>
      </c>
      <c r="AZ269" s="22">
        <v>27.8</v>
      </c>
      <c r="BA269" s="22">
        <v>-6.0241699999999997E-3</v>
      </c>
      <c r="BB269" s="22">
        <v>259</v>
      </c>
      <c r="BC269" s="22">
        <v>1.2036100000000001</v>
      </c>
      <c r="BD269">
        <f t="shared" si="58"/>
        <v>7.4372469135802461</v>
      </c>
      <c r="BE269">
        <f t="shared" si="59"/>
        <v>8.9560814782716047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0.26077299999999998</v>
      </c>
      <c r="H270" s="22">
        <v>7.63978</v>
      </c>
      <c r="I270" s="22">
        <v>-1.25092E-2</v>
      </c>
      <c r="J270" s="22">
        <v>260</v>
      </c>
      <c r="K270" s="22">
        <v>0.26019300000000001</v>
      </c>
      <c r="L270">
        <f t="shared" si="48"/>
        <v>15.443456790123456</v>
      </c>
      <c r="M270">
        <f t="shared" si="49"/>
        <v>4.0272365575308635</v>
      </c>
      <c r="N270" s="9"/>
      <c r="O270" s="22">
        <v>1.20926</v>
      </c>
      <c r="P270" s="22">
        <v>10.995699999999999</v>
      </c>
      <c r="Q270" s="22">
        <v>-6.8603500000000003E-3</v>
      </c>
      <c r="R270" s="22">
        <v>260</v>
      </c>
      <c r="S270" s="22">
        <v>1.2084999999999999</v>
      </c>
      <c r="T270">
        <f t="shared" si="50"/>
        <v>8.4695679012345675</v>
      </c>
      <c r="U270">
        <f t="shared" si="51"/>
        <v>10.241909680246913</v>
      </c>
      <c r="X270" s="9"/>
      <c r="Y270" s="22">
        <v>0.26077299999999998</v>
      </c>
      <c r="Z270" s="22">
        <v>16.001999999999999</v>
      </c>
      <c r="AA270" s="22">
        <v>-1.24329E-2</v>
      </c>
      <c r="AB270" s="22">
        <v>260</v>
      </c>
      <c r="AC270" s="22">
        <v>0.26028400000000002</v>
      </c>
      <c r="AD270">
        <f t="shared" si="52"/>
        <v>15.349259259259259</v>
      </c>
      <c r="AE270">
        <f t="shared" si="53"/>
        <v>4.0026723848148142</v>
      </c>
      <c r="AF270" s="9"/>
      <c r="AG270" s="22">
        <v>1.20926</v>
      </c>
      <c r="AH270" s="22">
        <v>19.357900000000001</v>
      </c>
      <c r="AI270" s="22">
        <v>-6.2439000000000001E-3</v>
      </c>
      <c r="AJ270" s="22">
        <v>260</v>
      </c>
      <c r="AK270" s="22">
        <v>1.2078899999999999</v>
      </c>
      <c r="AL270">
        <f t="shared" si="54"/>
        <v>7.7085185185185185</v>
      </c>
      <c r="AM270">
        <f t="shared" si="55"/>
        <v>9.321603103703703</v>
      </c>
      <c r="AP270" s="9"/>
      <c r="AQ270" s="22">
        <v>0.26077299999999998</v>
      </c>
      <c r="AR270" s="22">
        <v>24.4542</v>
      </c>
      <c r="AS270" s="22">
        <v>-1.24298E-2</v>
      </c>
      <c r="AT270" s="22">
        <v>260</v>
      </c>
      <c r="AU270" s="22">
        <v>0.26019300000000001</v>
      </c>
      <c r="AV270">
        <f t="shared" si="56"/>
        <v>15.34543209876543</v>
      </c>
      <c r="AW270">
        <f t="shared" si="57"/>
        <v>4.0016743646913575</v>
      </c>
      <c r="AX270" s="9"/>
      <c r="AY270" s="22">
        <v>1.20926</v>
      </c>
      <c r="AZ270" s="22">
        <v>27.810099999999998</v>
      </c>
      <c r="BA270" s="22">
        <v>-5.9112499999999998E-3</v>
      </c>
      <c r="BB270" s="22">
        <v>260</v>
      </c>
      <c r="BC270" s="22">
        <v>1.2084999999999999</v>
      </c>
      <c r="BD270">
        <f t="shared" si="58"/>
        <v>7.2978395061728385</v>
      </c>
      <c r="BE270">
        <f t="shared" si="59"/>
        <v>8.8249854012345672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0.25573699999999999</v>
      </c>
      <c r="H271" s="22">
        <v>7.6498499999999998</v>
      </c>
      <c r="I271" s="22">
        <v>-1.25153E-2</v>
      </c>
      <c r="J271" s="22">
        <v>261</v>
      </c>
      <c r="K271" s="22">
        <v>0.25512699999999999</v>
      </c>
      <c r="L271">
        <f t="shared" si="48"/>
        <v>15.450987654320988</v>
      </c>
      <c r="M271">
        <f t="shared" si="49"/>
        <v>3.9513892297530866</v>
      </c>
      <c r="N271" s="9"/>
      <c r="O271" s="22">
        <v>1.2142900000000001</v>
      </c>
      <c r="P271" s="22">
        <v>11.005800000000001</v>
      </c>
      <c r="Q271" s="22">
        <v>-6.7474400000000004E-3</v>
      </c>
      <c r="R271" s="22">
        <v>261</v>
      </c>
      <c r="S271" s="22">
        <v>1.2133799999999999</v>
      </c>
      <c r="T271">
        <f t="shared" si="50"/>
        <v>8.330172839506174</v>
      </c>
      <c r="U271">
        <f t="shared" si="51"/>
        <v>10.115245577283952</v>
      </c>
      <c r="X271" s="9"/>
      <c r="Y271" s="22">
        <v>0.25573699999999999</v>
      </c>
      <c r="Z271" s="22">
        <v>16.0121</v>
      </c>
      <c r="AA271" s="22">
        <v>-1.24329E-2</v>
      </c>
      <c r="AB271" s="22">
        <v>261</v>
      </c>
      <c r="AC271" s="22">
        <v>0.25518800000000003</v>
      </c>
      <c r="AD271">
        <f t="shared" si="52"/>
        <v>15.349259259259259</v>
      </c>
      <c r="AE271">
        <f t="shared" si="53"/>
        <v>3.9253735151851852</v>
      </c>
      <c r="AF271" s="9"/>
      <c r="AG271" s="22">
        <v>1.2142900000000001</v>
      </c>
      <c r="AH271" s="22">
        <v>19.367999999999999</v>
      </c>
      <c r="AI271" s="22">
        <v>-6.1279300000000002E-3</v>
      </c>
      <c r="AJ271" s="22">
        <v>261</v>
      </c>
      <c r="AK271" s="22">
        <v>1.2133799999999999</v>
      </c>
      <c r="AL271">
        <f t="shared" si="54"/>
        <v>7.5653456790123457</v>
      </c>
      <c r="AM271">
        <f t="shared" si="55"/>
        <v>9.1865236045679026</v>
      </c>
      <c r="AP271" s="9"/>
      <c r="AQ271" s="22">
        <v>0.25573699999999999</v>
      </c>
      <c r="AR271" s="22">
        <v>24.464200000000002</v>
      </c>
      <c r="AS271" s="22">
        <v>-1.24359E-2</v>
      </c>
      <c r="AT271" s="22">
        <v>261</v>
      </c>
      <c r="AU271" s="22">
        <v>0.25518800000000003</v>
      </c>
      <c r="AV271">
        <f t="shared" si="56"/>
        <v>15.352962962962962</v>
      </c>
      <c r="AW271">
        <f t="shared" si="57"/>
        <v>3.926320689259259</v>
      </c>
      <c r="AX271" s="9"/>
      <c r="AY271" s="22">
        <v>1.2142900000000001</v>
      </c>
      <c r="AZ271" s="22">
        <v>27.8201</v>
      </c>
      <c r="BA271" s="22">
        <v>-5.80139E-3</v>
      </c>
      <c r="BB271" s="22">
        <v>261</v>
      </c>
      <c r="BC271" s="22">
        <v>1.2133799999999999</v>
      </c>
      <c r="BD271">
        <f t="shared" si="58"/>
        <v>7.1622098765432094</v>
      </c>
      <c r="BE271">
        <f t="shared" si="59"/>
        <v>8.6969998309876537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0.25070199999999998</v>
      </c>
      <c r="H272" s="22">
        <v>7.6599199999999996</v>
      </c>
      <c r="I272" s="22">
        <v>-1.25183E-2</v>
      </c>
      <c r="J272" s="22">
        <v>262</v>
      </c>
      <c r="K272" s="22">
        <v>0.25012200000000001</v>
      </c>
      <c r="L272">
        <f t="shared" si="48"/>
        <v>15.454691358024689</v>
      </c>
      <c r="M272">
        <f t="shared" si="49"/>
        <v>3.8745220328395056</v>
      </c>
      <c r="N272" s="9"/>
      <c r="O272" s="22">
        <v>1.21933</v>
      </c>
      <c r="P272" s="22">
        <v>11.0158</v>
      </c>
      <c r="Q272" s="22">
        <v>-6.6436799999999999E-3</v>
      </c>
      <c r="R272" s="22">
        <v>262</v>
      </c>
      <c r="S272" s="22">
        <v>1.2179599999999999</v>
      </c>
      <c r="T272">
        <f t="shared" si="50"/>
        <v>8.2020740740740727</v>
      </c>
      <c r="U272">
        <f t="shared" si="51"/>
        <v>10.001034980740739</v>
      </c>
      <c r="X272" s="9"/>
      <c r="Y272" s="22">
        <v>0.25070199999999998</v>
      </c>
      <c r="Z272" s="22">
        <v>16.022099999999998</v>
      </c>
      <c r="AA272" s="22">
        <v>-1.2442E-2</v>
      </c>
      <c r="AB272" s="22">
        <v>262</v>
      </c>
      <c r="AC272" s="22">
        <v>0.25015300000000001</v>
      </c>
      <c r="AD272">
        <f t="shared" si="52"/>
        <v>15.360493827160493</v>
      </c>
      <c r="AE272">
        <f t="shared" si="53"/>
        <v>3.8509065234567896</v>
      </c>
      <c r="AF272" s="9"/>
      <c r="AG272" s="22">
        <v>1.21933</v>
      </c>
      <c r="AH272" s="22">
        <v>19.378</v>
      </c>
      <c r="AI272" s="22">
        <v>-6.0272199999999998E-3</v>
      </c>
      <c r="AJ272" s="22">
        <v>262</v>
      </c>
      <c r="AK272" s="22">
        <v>1.2182599999999999</v>
      </c>
      <c r="AL272">
        <f t="shared" si="54"/>
        <v>7.4410123456790114</v>
      </c>
      <c r="AM272">
        <f t="shared" si="55"/>
        <v>9.0730495834567897</v>
      </c>
      <c r="AP272" s="9"/>
      <c r="AQ272" s="22">
        <v>0.25070199999999998</v>
      </c>
      <c r="AR272" s="22">
        <v>24.474299999999999</v>
      </c>
      <c r="AS272" s="22">
        <v>-1.24359E-2</v>
      </c>
      <c r="AT272" s="22">
        <v>262</v>
      </c>
      <c r="AU272" s="22">
        <v>0.25012200000000001</v>
      </c>
      <c r="AV272">
        <f t="shared" si="56"/>
        <v>15.352962962962962</v>
      </c>
      <c r="AW272">
        <f t="shared" si="57"/>
        <v>3.8490185207407404</v>
      </c>
      <c r="AX272" s="9"/>
      <c r="AY272" s="22">
        <v>1.21933</v>
      </c>
      <c r="AZ272" s="22">
        <v>27.830200000000001</v>
      </c>
      <c r="BA272" s="22">
        <v>-5.6854200000000001E-3</v>
      </c>
      <c r="BB272" s="22">
        <v>262</v>
      </c>
      <c r="BC272" s="22">
        <v>1.2185699999999999</v>
      </c>
      <c r="BD272">
        <f t="shared" si="58"/>
        <v>7.0190370370370365</v>
      </c>
      <c r="BE272">
        <f t="shared" si="59"/>
        <v>8.5585224303703704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0.245667</v>
      </c>
      <c r="H273" s="22">
        <v>7.6699900000000003</v>
      </c>
      <c r="I273" s="22">
        <v>-1.25183E-2</v>
      </c>
      <c r="J273" s="22">
        <v>263</v>
      </c>
      <c r="K273" s="22">
        <v>0.24517800000000001</v>
      </c>
      <c r="L273">
        <f t="shared" si="48"/>
        <v>15.454691358024689</v>
      </c>
      <c r="M273">
        <f t="shared" si="49"/>
        <v>3.7967076618518512</v>
      </c>
      <c r="N273" s="9"/>
      <c r="O273" s="22">
        <v>1.22437</v>
      </c>
      <c r="P273" s="22">
        <v>11.0259</v>
      </c>
      <c r="Q273" s="22">
        <v>-6.5216099999999997E-3</v>
      </c>
      <c r="R273" s="22">
        <v>263</v>
      </c>
      <c r="S273" s="22">
        <v>1.2234499999999999</v>
      </c>
      <c r="T273">
        <f t="shared" si="50"/>
        <v>8.0513703703703694</v>
      </c>
      <c r="U273">
        <f t="shared" si="51"/>
        <v>9.8578563403703683</v>
      </c>
      <c r="X273" s="9"/>
      <c r="Y273" s="22">
        <v>0.245667</v>
      </c>
      <c r="Z273" s="22">
        <v>16.0322</v>
      </c>
      <c r="AA273" s="22">
        <v>-1.2451200000000001E-2</v>
      </c>
      <c r="AB273" s="22">
        <v>263</v>
      </c>
      <c r="AC273" s="22">
        <v>0.245087</v>
      </c>
      <c r="AD273">
        <f t="shared" si="52"/>
        <v>15.371851851851853</v>
      </c>
      <c r="AE273">
        <f t="shared" si="53"/>
        <v>3.7763567288888891</v>
      </c>
      <c r="AF273" s="9"/>
      <c r="AG273" s="22">
        <v>1.22437</v>
      </c>
      <c r="AH273" s="22">
        <v>19.388100000000001</v>
      </c>
      <c r="AI273" s="22">
        <v>-5.9204100000000001E-3</v>
      </c>
      <c r="AJ273" s="22">
        <v>263</v>
      </c>
      <c r="AK273" s="22">
        <v>1.2237499999999999</v>
      </c>
      <c r="AL273">
        <f t="shared" si="54"/>
        <v>7.3091481481481484</v>
      </c>
      <c r="AM273">
        <f t="shared" si="55"/>
        <v>8.9491017181481478</v>
      </c>
      <c r="AP273" s="9"/>
      <c r="AQ273" s="22">
        <v>0.245667</v>
      </c>
      <c r="AR273" s="22">
        <v>24.484400000000001</v>
      </c>
      <c r="AS273" s="22">
        <v>-1.24329E-2</v>
      </c>
      <c r="AT273" s="22">
        <v>263</v>
      </c>
      <c r="AU273" s="22">
        <v>0.245117</v>
      </c>
      <c r="AV273">
        <f t="shared" si="56"/>
        <v>15.349259259259259</v>
      </c>
      <c r="AW273">
        <f t="shared" si="57"/>
        <v>3.7708064744444445</v>
      </c>
      <c r="AX273" s="9"/>
      <c r="AY273" s="22">
        <v>1.22437</v>
      </c>
      <c r="AZ273" s="22">
        <v>27.840299999999999</v>
      </c>
      <c r="BA273" s="22">
        <v>-5.5786100000000003E-3</v>
      </c>
      <c r="BB273" s="22">
        <v>263</v>
      </c>
      <c r="BC273" s="22">
        <v>1.2228399999999999</v>
      </c>
      <c r="BD273">
        <f t="shared" si="58"/>
        <v>6.8871728395061727</v>
      </c>
      <c r="BE273">
        <f t="shared" si="59"/>
        <v>8.4324478095061721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0.24063100000000001</v>
      </c>
      <c r="H274" s="22">
        <v>7.6800600000000001</v>
      </c>
      <c r="I274" s="22">
        <v>-1.2512199999999999E-2</v>
      </c>
      <c r="J274" s="22">
        <v>264</v>
      </c>
      <c r="K274" s="22">
        <v>0.24008199999999999</v>
      </c>
      <c r="L274">
        <f t="shared" si="48"/>
        <v>15.447160493827159</v>
      </c>
      <c r="M274">
        <f t="shared" si="49"/>
        <v>3.7170656767901233</v>
      </c>
      <c r="N274" s="9"/>
      <c r="O274" s="22">
        <v>1.2294</v>
      </c>
      <c r="P274" s="22">
        <v>11.036</v>
      </c>
      <c r="Q274" s="22">
        <v>-6.4086899999999999E-3</v>
      </c>
      <c r="R274" s="22">
        <v>264</v>
      </c>
      <c r="S274" s="22">
        <v>1.22803</v>
      </c>
      <c r="T274">
        <f t="shared" si="50"/>
        <v>7.9119629629629626</v>
      </c>
      <c r="U274">
        <f t="shared" si="51"/>
        <v>9.7269672666666658</v>
      </c>
      <c r="X274" s="9"/>
      <c r="Y274" s="22">
        <v>0.24063100000000001</v>
      </c>
      <c r="Z274" s="22">
        <v>16.042300000000001</v>
      </c>
      <c r="AA274" s="22">
        <v>-1.2460300000000001E-2</v>
      </c>
      <c r="AB274" s="22">
        <v>264</v>
      </c>
      <c r="AC274" s="22">
        <v>0.24008199999999999</v>
      </c>
      <c r="AD274">
        <f t="shared" si="52"/>
        <v>15.383086419753086</v>
      </c>
      <c r="AE274">
        <f t="shared" si="53"/>
        <v>3.701647468271605</v>
      </c>
      <c r="AF274" s="9"/>
      <c r="AG274" s="22">
        <v>1.2294</v>
      </c>
      <c r="AH274" s="22">
        <v>19.398199999999999</v>
      </c>
      <c r="AI274" s="22">
        <v>-5.8044400000000001E-3</v>
      </c>
      <c r="AJ274" s="22">
        <v>264</v>
      </c>
      <c r="AK274" s="22">
        <v>1.22864</v>
      </c>
      <c r="AL274">
        <f t="shared" si="54"/>
        <v>7.1659753086419746</v>
      </c>
      <c r="AM274">
        <f t="shared" si="55"/>
        <v>8.8098500444444436</v>
      </c>
      <c r="AP274" s="9"/>
      <c r="AQ274" s="22">
        <v>0.24063100000000001</v>
      </c>
      <c r="AR274" s="22">
        <v>24.494399999999999</v>
      </c>
      <c r="AS274" s="22">
        <v>-1.2442E-2</v>
      </c>
      <c r="AT274" s="22">
        <v>264</v>
      </c>
      <c r="AU274" s="22">
        <v>0.24002100000000001</v>
      </c>
      <c r="AV274">
        <f t="shared" si="56"/>
        <v>15.360493827160493</v>
      </c>
      <c r="AW274">
        <f t="shared" si="57"/>
        <v>3.6962109901234568</v>
      </c>
      <c r="AX274" s="9"/>
      <c r="AY274" s="22">
        <v>1.2294</v>
      </c>
      <c r="AZ274" s="22">
        <v>27.8504</v>
      </c>
      <c r="BA274" s="22">
        <v>-5.4687499999999997E-3</v>
      </c>
      <c r="BB274" s="22">
        <v>264</v>
      </c>
      <c r="BC274" s="22">
        <v>1.2283299999999999</v>
      </c>
      <c r="BD274">
        <f t="shared" si="58"/>
        <v>6.7515432098765418</v>
      </c>
      <c r="BE274">
        <f t="shared" si="59"/>
        <v>8.3003472222222214</v>
      </c>
    </row>
    <row r="275" spans="6:101">
      <c r="F275" s="9"/>
      <c r="G275" s="22">
        <v>0.235596</v>
      </c>
      <c r="H275" s="22">
        <v>7.6901299999999999</v>
      </c>
      <c r="I275" s="22">
        <v>-1.25092E-2</v>
      </c>
      <c r="J275" s="22">
        <v>265</v>
      </c>
      <c r="K275" s="22">
        <v>0.23507700000000001</v>
      </c>
      <c r="L275">
        <f t="shared" si="48"/>
        <v>15.443456790123456</v>
      </c>
      <c r="M275">
        <f t="shared" si="49"/>
        <v>3.6384166459259255</v>
      </c>
      <c r="N275" s="9"/>
      <c r="O275" s="22">
        <v>1.23444</v>
      </c>
      <c r="P275" s="22">
        <v>11.046099999999999</v>
      </c>
      <c r="Q275" s="22">
        <v>-6.2866199999999997E-3</v>
      </c>
      <c r="R275" s="22">
        <v>265</v>
      </c>
      <c r="S275" s="22">
        <v>1.2335199999999999</v>
      </c>
      <c r="T275">
        <f t="shared" si="50"/>
        <v>7.7612592592592584</v>
      </c>
      <c r="U275">
        <f t="shared" si="51"/>
        <v>9.5808088799999993</v>
      </c>
      <c r="X275" s="9"/>
      <c r="Y275" s="22">
        <v>0.235596</v>
      </c>
      <c r="Z275" s="22">
        <v>16.052299999999999</v>
      </c>
      <c r="AA275" s="22">
        <v>-1.24695E-2</v>
      </c>
      <c r="AB275" s="22">
        <v>265</v>
      </c>
      <c r="AC275" s="22">
        <v>0.235046</v>
      </c>
      <c r="AD275">
        <f t="shared" si="52"/>
        <v>15.394444444444444</v>
      </c>
      <c r="AE275">
        <f t="shared" si="53"/>
        <v>3.6268695333333332</v>
      </c>
      <c r="AF275" s="9"/>
      <c r="AG275" s="22">
        <v>1.23444</v>
      </c>
      <c r="AH275" s="22">
        <v>19.408300000000001</v>
      </c>
      <c r="AI275" s="22">
        <v>-5.68237E-3</v>
      </c>
      <c r="AJ275" s="22">
        <v>265</v>
      </c>
      <c r="AK275" s="22">
        <v>1.23291</v>
      </c>
      <c r="AL275">
        <f t="shared" si="54"/>
        <v>7.0152716049382713</v>
      </c>
      <c r="AM275">
        <f t="shared" si="55"/>
        <v>8.6599318800000002</v>
      </c>
      <c r="AP275" s="9"/>
      <c r="AQ275" s="22">
        <v>0.235596</v>
      </c>
      <c r="AR275" s="22">
        <v>24.5045</v>
      </c>
      <c r="AS275" s="22">
        <v>-1.24481E-2</v>
      </c>
      <c r="AT275" s="22">
        <v>265</v>
      </c>
      <c r="AU275" s="22">
        <v>0.23510700000000001</v>
      </c>
      <c r="AV275">
        <f t="shared" si="56"/>
        <v>15.368024691358023</v>
      </c>
      <c r="AW275">
        <f t="shared" si="57"/>
        <v>3.6206451451851849</v>
      </c>
      <c r="AX275" s="9"/>
      <c r="AY275" s="22">
        <v>1.23444</v>
      </c>
      <c r="AZ275" s="22">
        <v>27.860399999999998</v>
      </c>
      <c r="BA275" s="22">
        <v>-5.3588899999999998E-3</v>
      </c>
      <c r="BB275" s="22">
        <v>265</v>
      </c>
      <c r="BC275" s="22">
        <v>1.2335199999999999</v>
      </c>
      <c r="BD275">
        <f t="shared" si="58"/>
        <v>6.6159135802469136</v>
      </c>
      <c r="BE275">
        <f t="shared" si="59"/>
        <v>8.1669483599999992</v>
      </c>
    </row>
    <row r="276" spans="6:101">
      <c r="F276" s="9"/>
      <c r="G276" s="22">
        <v>0.23055999999999999</v>
      </c>
      <c r="H276" s="22">
        <v>7.7002100000000002</v>
      </c>
      <c r="I276" s="22">
        <v>-1.2506099999999999E-2</v>
      </c>
      <c r="J276" s="22">
        <v>266</v>
      </c>
      <c r="K276" s="22">
        <v>0.230042</v>
      </c>
      <c r="L276">
        <f t="shared" si="48"/>
        <v>15.439629629629628</v>
      </c>
      <c r="M276">
        <f t="shared" si="49"/>
        <v>3.5597610074074071</v>
      </c>
      <c r="N276" s="9"/>
      <c r="O276" s="22">
        <v>1.2394700000000001</v>
      </c>
      <c r="P276" s="22">
        <v>11.056100000000001</v>
      </c>
      <c r="Q276" s="22">
        <v>-6.1737099999999998E-3</v>
      </c>
      <c r="R276" s="22">
        <v>266</v>
      </c>
      <c r="S276" s="22">
        <v>1.23871</v>
      </c>
      <c r="T276">
        <f t="shared" si="50"/>
        <v>7.6218641975308632</v>
      </c>
      <c r="U276">
        <f t="shared" si="51"/>
        <v>9.4470720169135802</v>
      </c>
      <c r="X276" s="9"/>
      <c r="Y276" s="22">
        <v>0.23055999999999999</v>
      </c>
      <c r="Z276" s="22">
        <v>16.0624</v>
      </c>
      <c r="AA276" s="22">
        <v>-1.24908E-2</v>
      </c>
      <c r="AB276" s="22">
        <v>266</v>
      </c>
      <c r="AC276" s="22">
        <v>0.230042</v>
      </c>
      <c r="AD276">
        <f t="shared" si="52"/>
        <v>15.42074074074074</v>
      </c>
      <c r="AE276">
        <f t="shared" si="53"/>
        <v>3.5554059851851849</v>
      </c>
      <c r="AF276" s="9"/>
      <c r="AG276" s="22">
        <v>1.2394700000000001</v>
      </c>
      <c r="AH276" s="22">
        <v>19.418299999999999</v>
      </c>
      <c r="AI276" s="22">
        <v>-5.5572499999999997E-3</v>
      </c>
      <c r="AJ276" s="22">
        <v>266</v>
      </c>
      <c r="AK276" s="22">
        <v>1.2383999999999999</v>
      </c>
      <c r="AL276">
        <f t="shared" si="54"/>
        <v>6.8608024691358018</v>
      </c>
      <c r="AM276">
        <f t="shared" si="55"/>
        <v>8.5037588364197525</v>
      </c>
      <c r="AP276" s="9"/>
      <c r="AQ276" s="22">
        <v>0.23055999999999999</v>
      </c>
      <c r="AR276" s="22">
        <v>24.514600000000002</v>
      </c>
      <c r="AS276" s="22">
        <v>-1.24542E-2</v>
      </c>
      <c r="AT276" s="22">
        <v>266</v>
      </c>
      <c r="AU276" s="22">
        <v>0.23001099999999999</v>
      </c>
      <c r="AV276">
        <f t="shared" si="56"/>
        <v>15.375555555555556</v>
      </c>
      <c r="AW276">
        <f t="shared" si="57"/>
        <v>3.5449880888888887</v>
      </c>
      <c r="AX276" s="9"/>
      <c r="AY276" s="22">
        <v>1.2394700000000001</v>
      </c>
      <c r="AZ276" s="22">
        <v>27.8705</v>
      </c>
      <c r="BA276" s="22">
        <v>-5.2429199999999999E-3</v>
      </c>
      <c r="BB276" s="22">
        <v>266</v>
      </c>
      <c r="BC276" s="22">
        <v>1.2383999999999999</v>
      </c>
      <c r="BD276">
        <f t="shared" si="58"/>
        <v>6.4727407407407398</v>
      </c>
      <c r="BE276">
        <f t="shared" si="59"/>
        <v>8.0227679659259259</v>
      </c>
    </row>
    <row r="277" spans="6:101">
      <c r="F277" s="9"/>
      <c r="G277" s="22">
        <v>0.225525</v>
      </c>
      <c r="H277" s="22">
        <v>7.71028</v>
      </c>
      <c r="I277" s="22">
        <v>-1.25153E-2</v>
      </c>
      <c r="J277" s="22">
        <v>267</v>
      </c>
      <c r="K277" s="22">
        <v>0.22503699999999999</v>
      </c>
      <c r="L277">
        <f t="shared" si="48"/>
        <v>15.450987654320988</v>
      </c>
      <c r="M277">
        <f t="shared" si="49"/>
        <v>3.4845839907407408</v>
      </c>
      <c r="N277" s="9"/>
      <c r="O277" s="22">
        <v>1.24451</v>
      </c>
      <c r="P277" s="22">
        <v>11.0662</v>
      </c>
      <c r="Q277" s="22">
        <v>-6.0455300000000003E-3</v>
      </c>
      <c r="R277" s="22">
        <v>267</v>
      </c>
      <c r="S277" s="22">
        <v>1.24359</v>
      </c>
      <c r="T277">
        <f t="shared" si="50"/>
        <v>7.463617283950617</v>
      </c>
      <c r="U277">
        <f t="shared" si="51"/>
        <v>9.2885463460493831</v>
      </c>
      <c r="X277" s="9"/>
      <c r="Y277" s="22">
        <v>0.225525</v>
      </c>
      <c r="Z277" s="22">
        <v>16.072500000000002</v>
      </c>
      <c r="AA277" s="22">
        <v>-1.2500000000000001E-2</v>
      </c>
      <c r="AB277" s="22">
        <v>267</v>
      </c>
      <c r="AC277" s="22">
        <v>0.22500600000000001</v>
      </c>
      <c r="AD277">
        <f t="shared" si="52"/>
        <v>15.432098765432098</v>
      </c>
      <c r="AE277">
        <f t="shared" si="53"/>
        <v>3.480324074074074</v>
      </c>
      <c r="AF277" s="9"/>
      <c r="AG277" s="22">
        <v>1.24451</v>
      </c>
      <c r="AH277" s="22">
        <v>19.4284</v>
      </c>
      <c r="AI277" s="22">
        <v>-5.4321300000000003E-3</v>
      </c>
      <c r="AJ277" s="22">
        <v>267</v>
      </c>
      <c r="AK277" s="22">
        <v>1.24329</v>
      </c>
      <c r="AL277">
        <f t="shared" si="54"/>
        <v>6.7063333333333333</v>
      </c>
      <c r="AM277">
        <f t="shared" si="55"/>
        <v>8.3460988966666658</v>
      </c>
      <c r="AP277" s="9"/>
      <c r="AQ277" s="22">
        <v>0.225525</v>
      </c>
      <c r="AR277" s="22">
        <v>24.5246</v>
      </c>
      <c r="AS277" s="22">
        <v>-1.2466400000000001E-2</v>
      </c>
      <c r="AT277" s="22">
        <v>267</v>
      </c>
      <c r="AU277" s="22">
        <v>0.22494500000000001</v>
      </c>
      <c r="AV277">
        <f t="shared" si="56"/>
        <v>15.390617283950617</v>
      </c>
      <c r="AW277">
        <f t="shared" si="57"/>
        <v>3.4709689629629628</v>
      </c>
      <c r="AX277" s="9"/>
      <c r="AY277" s="22">
        <v>1.24451</v>
      </c>
      <c r="AZ277" s="22">
        <v>27.880600000000001</v>
      </c>
      <c r="BA277" s="22">
        <v>-5.1269499999999999E-3</v>
      </c>
      <c r="BB277" s="22">
        <v>267</v>
      </c>
      <c r="BC277" s="22">
        <v>1.24329</v>
      </c>
      <c r="BD277">
        <f t="shared" si="58"/>
        <v>6.3295679012345669</v>
      </c>
      <c r="BE277">
        <f t="shared" si="59"/>
        <v>7.8772105487654311</v>
      </c>
    </row>
    <row r="278" spans="6:101">
      <c r="F278" s="9"/>
      <c r="G278" s="22">
        <v>0.22048999999999999</v>
      </c>
      <c r="H278" s="22">
        <v>7.7203499999999998</v>
      </c>
      <c r="I278" s="22">
        <v>-1.25366E-2</v>
      </c>
      <c r="J278" s="22">
        <v>268</v>
      </c>
      <c r="K278" s="22">
        <v>0.220001</v>
      </c>
      <c r="L278">
        <f t="shared" si="48"/>
        <v>15.477283950617283</v>
      </c>
      <c r="M278">
        <f t="shared" si="49"/>
        <v>3.4125863382716046</v>
      </c>
      <c r="N278" s="9"/>
      <c r="O278" s="22">
        <v>1.2495400000000001</v>
      </c>
      <c r="P278" s="22">
        <v>11.0763</v>
      </c>
      <c r="Q278" s="22">
        <v>-5.9265100000000003E-3</v>
      </c>
      <c r="R278" s="22">
        <v>268</v>
      </c>
      <c r="S278" s="22">
        <v>1.24817</v>
      </c>
      <c r="T278">
        <f t="shared" si="50"/>
        <v>7.3166790123456789</v>
      </c>
      <c r="U278">
        <f t="shared" si="51"/>
        <v>9.1424830930864207</v>
      </c>
      <c r="X278" s="9"/>
      <c r="Y278" s="22">
        <v>0.22048999999999999</v>
      </c>
      <c r="Z278" s="22">
        <v>16.0825</v>
      </c>
      <c r="AA278" s="22">
        <v>-1.24969E-2</v>
      </c>
      <c r="AB278" s="22">
        <v>268</v>
      </c>
      <c r="AC278" s="22">
        <v>0.22003200000000001</v>
      </c>
      <c r="AD278">
        <f t="shared" si="52"/>
        <v>15.428271604938271</v>
      </c>
      <c r="AE278">
        <f t="shared" si="53"/>
        <v>3.4017796061728394</v>
      </c>
      <c r="AF278" s="9"/>
      <c r="AG278" s="22">
        <v>1.2495400000000001</v>
      </c>
      <c r="AH278" s="22">
        <v>19.438500000000001</v>
      </c>
      <c r="AI278" s="22">
        <v>-5.2947999999999997E-3</v>
      </c>
      <c r="AJ278" s="22">
        <v>268</v>
      </c>
      <c r="AK278" s="22">
        <v>1.24817</v>
      </c>
      <c r="AL278">
        <f t="shared" si="54"/>
        <v>6.5367901234567896</v>
      </c>
      <c r="AM278">
        <f t="shared" si="55"/>
        <v>8.1679807308641976</v>
      </c>
      <c r="AP278" s="9"/>
      <c r="AQ278" s="22">
        <v>0.22048999999999999</v>
      </c>
      <c r="AR278" s="22">
        <v>24.534700000000001</v>
      </c>
      <c r="AS278" s="22">
        <v>-1.24695E-2</v>
      </c>
      <c r="AT278" s="22">
        <v>268</v>
      </c>
      <c r="AU278" s="22">
        <v>0.220001</v>
      </c>
      <c r="AV278">
        <f t="shared" si="56"/>
        <v>15.394444444444444</v>
      </c>
      <c r="AW278">
        <f t="shared" si="57"/>
        <v>3.3943210555555554</v>
      </c>
      <c r="AX278" s="9"/>
      <c r="AY278" s="22">
        <v>1.2495400000000001</v>
      </c>
      <c r="AZ278" s="22">
        <v>27.890599999999999</v>
      </c>
      <c r="BA278" s="22">
        <v>-5.0048799999999997E-3</v>
      </c>
      <c r="BB278" s="22">
        <v>268</v>
      </c>
      <c r="BC278" s="22">
        <v>1.24878</v>
      </c>
      <c r="BD278">
        <f t="shared" si="58"/>
        <v>6.1788641975308636</v>
      </c>
      <c r="BE278">
        <f t="shared" si="59"/>
        <v>7.7207379693827161</v>
      </c>
    </row>
    <row r="279" spans="6:101">
      <c r="F279" s="9"/>
      <c r="G279" s="22">
        <v>0.21545400000000001</v>
      </c>
      <c r="H279" s="22">
        <v>7.7304199999999996</v>
      </c>
      <c r="I279" s="22">
        <v>-1.2548800000000001E-2</v>
      </c>
      <c r="J279" s="22">
        <v>269</v>
      </c>
      <c r="K279" s="22">
        <v>0.21493499999999999</v>
      </c>
      <c r="L279">
        <f t="shared" si="48"/>
        <v>15.492345679012345</v>
      </c>
      <c r="M279">
        <f t="shared" si="49"/>
        <v>3.337887845925926</v>
      </c>
      <c r="N279" s="9"/>
      <c r="O279" s="22">
        <v>1.25458</v>
      </c>
      <c r="P279" s="22">
        <v>11.0863</v>
      </c>
      <c r="Q279" s="22">
        <v>-5.7891799999999997E-3</v>
      </c>
      <c r="R279" s="22">
        <v>269</v>
      </c>
      <c r="S279" s="22">
        <v>1.25427</v>
      </c>
      <c r="T279">
        <f t="shared" si="50"/>
        <v>7.1471358024691352</v>
      </c>
      <c r="U279">
        <f t="shared" si="51"/>
        <v>8.9666536350617285</v>
      </c>
      <c r="X279" s="9"/>
      <c r="Y279" s="22">
        <v>0.21545400000000001</v>
      </c>
      <c r="Z279" s="22">
        <v>16.092600000000001</v>
      </c>
      <c r="AA279" s="22">
        <v>-1.25031E-2</v>
      </c>
      <c r="AB279" s="22">
        <v>269</v>
      </c>
      <c r="AC279" s="22">
        <v>0.215027</v>
      </c>
      <c r="AD279">
        <f t="shared" si="52"/>
        <v>15.435925925925924</v>
      </c>
      <c r="AE279">
        <f t="shared" si="53"/>
        <v>3.325731984444444</v>
      </c>
      <c r="AF279" s="9"/>
      <c r="AG279" s="22">
        <v>1.25458</v>
      </c>
      <c r="AH279" s="22">
        <v>19.448499999999999</v>
      </c>
      <c r="AI279" s="22">
        <v>-5.1727300000000004E-3</v>
      </c>
      <c r="AJ279" s="22">
        <v>269</v>
      </c>
      <c r="AK279" s="22">
        <v>1.25305</v>
      </c>
      <c r="AL279">
        <f t="shared" si="54"/>
        <v>6.3860864197530862</v>
      </c>
      <c r="AM279">
        <f t="shared" si="55"/>
        <v>8.011856300493827</v>
      </c>
      <c r="AP279" s="9"/>
      <c r="AQ279" s="22">
        <v>0.21545400000000001</v>
      </c>
      <c r="AR279" s="22">
        <v>24.544799999999999</v>
      </c>
      <c r="AS279" s="22">
        <v>-1.24756E-2</v>
      </c>
      <c r="AT279" s="22">
        <v>269</v>
      </c>
      <c r="AU279" s="22">
        <v>0.21493499999999999</v>
      </c>
      <c r="AV279">
        <f t="shared" si="56"/>
        <v>15.401975308641974</v>
      </c>
      <c r="AW279">
        <f t="shared" si="57"/>
        <v>3.3184171881481479</v>
      </c>
      <c r="AX279" s="9"/>
      <c r="AY279" s="22">
        <v>1.25458</v>
      </c>
      <c r="AZ279" s="22">
        <v>27.900700000000001</v>
      </c>
      <c r="BA279" s="22">
        <v>-4.8922699999999998E-3</v>
      </c>
      <c r="BB279" s="22">
        <v>269</v>
      </c>
      <c r="BC279" s="22">
        <v>1.25305</v>
      </c>
      <c r="BD279">
        <f t="shared" si="58"/>
        <v>6.0398395061728385</v>
      </c>
      <c r="BE279">
        <f t="shared" si="59"/>
        <v>7.5774618476543196</v>
      </c>
    </row>
    <row r="280" spans="6:101">
      <c r="F280" s="9"/>
      <c r="G280" s="22">
        <v>0.21041899999999999</v>
      </c>
      <c r="H280" s="22">
        <v>7.7404900000000003</v>
      </c>
      <c r="I280" s="22">
        <v>-1.2554900000000001E-2</v>
      </c>
      <c r="J280" s="22">
        <v>270</v>
      </c>
      <c r="K280" s="22">
        <v>0.2099</v>
      </c>
      <c r="L280">
        <f t="shared" si="48"/>
        <v>15.499876543209876</v>
      </c>
      <c r="M280">
        <f t="shared" si="49"/>
        <v>3.261468522345679</v>
      </c>
      <c r="N280" s="9"/>
      <c r="O280" s="22">
        <v>1.2596099999999999</v>
      </c>
      <c r="P280" s="22">
        <v>11.096399999999999</v>
      </c>
      <c r="Q280" s="22">
        <v>-5.6579600000000001E-3</v>
      </c>
      <c r="R280" s="22">
        <v>270</v>
      </c>
      <c r="S280" s="22">
        <v>1.25854</v>
      </c>
      <c r="T280">
        <f t="shared" si="50"/>
        <v>6.9851358024691352</v>
      </c>
      <c r="U280">
        <f t="shared" si="51"/>
        <v>8.7985469081481469</v>
      </c>
      <c r="X280" s="9"/>
      <c r="Y280" s="22">
        <v>0.21041899999999999</v>
      </c>
      <c r="Z280" s="22">
        <v>16.102699999999999</v>
      </c>
      <c r="AA280" s="22">
        <v>-1.25092E-2</v>
      </c>
      <c r="AB280" s="22">
        <v>270</v>
      </c>
      <c r="AC280" s="22">
        <v>0.2099</v>
      </c>
      <c r="AD280">
        <f t="shared" si="52"/>
        <v>15.443456790123456</v>
      </c>
      <c r="AE280">
        <f t="shared" si="53"/>
        <v>3.2495967343209875</v>
      </c>
      <c r="AF280" s="9"/>
      <c r="AG280" s="22">
        <v>1.2596099999999999</v>
      </c>
      <c r="AH280" s="22">
        <v>19.458600000000001</v>
      </c>
      <c r="AI280" s="22">
        <v>-5.0506600000000002E-3</v>
      </c>
      <c r="AJ280" s="22">
        <v>270</v>
      </c>
      <c r="AK280" s="22">
        <v>1.25885</v>
      </c>
      <c r="AL280">
        <f t="shared" si="54"/>
        <v>6.235382716049382</v>
      </c>
      <c r="AM280">
        <f t="shared" si="55"/>
        <v>7.8541504229629613</v>
      </c>
      <c r="AP280" s="9"/>
      <c r="AQ280" s="22">
        <v>0.21041899999999999</v>
      </c>
      <c r="AR280" s="22">
        <v>24.5549</v>
      </c>
      <c r="AS280" s="22">
        <v>-1.24817E-2</v>
      </c>
      <c r="AT280" s="22">
        <v>270</v>
      </c>
      <c r="AU280" s="22">
        <v>0.209869</v>
      </c>
      <c r="AV280">
        <f t="shared" si="56"/>
        <v>15.409506172839505</v>
      </c>
      <c r="AW280">
        <f t="shared" si="57"/>
        <v>3.2424528793827156</v>
      </c>
      <c r="AX280" s="9"/>
      <c r="AY280" s="22">
        <v>1.2596099999999999</v>
      </c>
      <c r="AZ280" s="22">
        <v>27.910799999999998</v>
      </c>
      <c r="BA280" s="22">
        <v>-4.7738600000000004E-3</v>
      </c>
      <c r="BB280" s="22">
        <v>270</v>
      </c>
      <c r="BC280" s="22">
        <v>1.25824</v>
      </c>
      <c r="BD280">
        <f t="shared" si="58"/>
        <v>5.8936543209876548</v>
      </c>
      <c r="BE280">
        <f t="shared" si="59"/>
        <v>7.4237059192592589</v>
      </c>
    </row>
    <row r="281" spans="6:101">
      <c r="F281" s="9"/>
      <c r="G281" s="22">
        <v>0.20538300000000001</v>
      </c>
      <c r="H281" s="22">
        <v>7.7505600000000001</v>
      </c>
      <c r="I281" s="22">
        <v>-1.2560999999999999E-2</v>
      </c>
      <c r="J281" s="22">
        <v>271</v>
      </c>
      <c r="K281" s="22">
        <v>0.20480300000000001</v>
      </c>
      <c r="L281">
        <f t="shared" si="48"/>
        <v>15.507407407407406</v>
      </c>
      <c r="M281">
        <f t="shared" si="49"/>
        <v>3.1849578555555556</v>
      </c>
      <c r="N281" s="9"/>
      <c r="O281" s="22">
        <v>1.2646500000000001</v>
      </c>
      <c r="P281" s="22">
        <v>11.1065</v>
      </c>
      <c r="Q281" s="22">
        <v>-5.5236800000000004E-3</v>
      </c>
      <c r="R281" s="22">
        <v>271</v>
      </c>
      <c r="S281" s="22">
        <v>1.26373</v>
      </c>
      <c r="T281">
        <f t="shared" si="50"/>
        <v>6.8193580246913585</v>
      </c>
      <c r="U281">
        <f t="shared" si="51"/>
        <v>8.624101125925927</v>
      </c>
      <c r="X281" s="9"/>
      <c r="Y281" s="22">
        <v>0.20538300000000001</v>
      </c>
      <c r="Z281" s="22">
        <v>16.1128</v>
      </c>
      <c r="AA281" s="22">
        <v>-1.25153E-2</v>
      </c>
      <c r="AB281" s="22">
        <v>271</v>
      </c>
      <c r="AC281" s="22">
        <v>0.20486499999999999</v>
      </c>
      <c r="AD281">
        <f t="shared" si="52"/>
        <v>15.450987654320988</v>
      </c>
      <c r="AE281">
        <f t="shared" si="53"/>
        <v>3.1733701974074076</v>
      </c>
      <c r="AF281" s="9"/>
      <c r="AG281" s="22">
        <v>1.2646500000000001</v>
      </c>
      <c r="AH281" s="22">
        <v>19.468699999999998</v>
      </c>
      <c r="AI281" s="22">
        <v>-4.9310300000000003E-3</v>
      </c>
      <c r="AJ281" s="22">
        <v>271</v>
      </c>
      <c r="AK281" s="22">
        <v>1.26373</v>
      </c>
      <c r="AL281">
        <f t="shared" si="54"/>
        <v>6.0876913580246912</v>
      </c>
      <c r="AM281">
        <f t="shared" si="55"/>
        <v>7.6987988759259256</v>
      </c>
      <c r="AP281" s="9"/>
      <c r="AQ281" s="22">
        <v>0.20538300000000001</v>
      </c>
      <c r="AR281" s="22">
        <v>24.564900000000002</v>
      </c>
      <c r="AS281" s="22">
        <v>-1.24878E-2</v>
      </c>
      <c r="AT281" s="22">
        <v>271</v>
      </c>
      <c r="AU281" s="22">
        <v>0.204926</v>
      </c>
      <c r="AV281">
        <f t="shared" si="56"/>
        <v>15.417037037037037</v>
      </c>
      <c r="AW281">
        <f t="shared" si="57"/>
        <v>3.1663973177777778</v>
      </c>
      <c r="AX281" s="9"/>
      <c r="AY281" s="22">
        <v>1.2646500000000001</v>
      </c>
      <c r="AZ281" s="22">
        <v>27.9209</v>
      </c>
      <c r="BA281" s="22">
        <v>-4.6600299999999999E-3</v>
      </c>
      <c r="BB281" s="22">
        <v>271</v>
      </c>
      <c r="BC281" s="22">
        <v>1.2634300000000001</v>
      </c>
      <c r="BD281">
        <f t="shared" si="58"/>
        <v>5.7531234567901226</v>
      </c>
      <c r="BE281">
        <f t="shared" si="59"/>
        <v>7.2756875796296292</v>
      </c>
    </row>
    <row r="282" spans="6:101">
      <c r="F282" s="9"/>
      <c r="G282" s="22">
        <v>0.200348</v>
      </c>
      <c r="H282" s="22">
        <v>7.7606299999999999</v>
      </c>
      <c r="I282" s="22">
        <v>-1.25641E-2</v>
      </c>
      <c r="J282" s="22">
        <v>272</v>
      </c>
      <c r="K282" s="22">
        <v>0.19992099999999999</v>
      </c>
      <c r="L282">
        <f t="shared" si="48"/>
        <v>15.511234567901234</v>
      </c>
      <c r="M282">
        <f t="shared" si="49"/>
        <v>3.1076448232098763</v>
      </c>
      <c r="N282" s="9"/>
      <c r="O282" s="22">
        <v>1.2696799999999999</v>
      </c>
      <c r="P282" s="22">
        <v>11.1166</v>
      </c>
      <c r="Q282" s="22">
        <v>-5.39246E-3</v>
      </c>
      <c r="R282" s="22">
        <v>272</v>
      </c>
      <c r="S282" s="22">
        <v>1.2686200000000001</v>
      </c>
      <c r="T282">
        <f t="shared" si="50"/>
        <v>6.6573580246913577</v>
      </c>
      <c r="U282">
        <f t="shared" si="51"/>
        <v>8.4527143367901232</v>
      </c>
      <c r="X282" s="9"/>
      <c r="Y282" s="22">
        <v>0.200348</v>
      </c>
      <c r="Z282" s="22">
        <v>16.122800000000002</v>
      </c>
      <c r="AA282" s="22">
        <v>-1.25305E-2</v>
      </c>
      <c r="AB282" s="22">
        <v>272</v>
      </c>
      <c r="AC282" s="22">
        <v>0.19986000000000001</v>
      </c>
      <c r="AD282">
        <f t="shared" si="52"/>
        <v>15.469753086419752</v>
      </c>
      <c r="AE282">
        <f t="shared" si="53"/>
        <v>3.0993340913580245</v>
      </c>
      <c r="AF282" s="9"/>
      <c r="AG282" s="22">
        <v>1.2696799999999999</v>
      </c>
      <c r="AH282" s="22">
        <v>19.4788</v>
      </c>
      <c r="AI282" s="22">
        <v>-4.8104899999999997E-3</v>
      </c>
      <c r="AJ282" s="22">
        <v>272</v>
      </c>
      <c r="AK282" s="22">
        <v>1.26892</v>
      </c>
      <c r="AL282">
        <f t="shared" si="54"/>
        <v>5.9388765432098758</v>
      </c>
      <c r="AM282">
        <f t="shared" si="55"/>
        <v>7.5404727693827143</v>
      </c>
      <c r="AP282" s="9"/>
      <c r="AQ282" s="22">
        <v>0.200348</v>
      </c>
      <c r="AR282" s="22">
        <v>24.574999999999999</v>
      </c>
      <c r="AS282" s="22">
        <v>-1.24939E-2</v>
      </c>
      <c r="AT282" s="22">
        <v>272</v>
      </c>
      <c r="AU282" s="22">
        <v>0.199799</v>
      </c>
      <c r="AV282">
        <f t="shared" si="56"/>
        <v>15.424567901234568</v>
      </c>
      <c r="AW282">
        <f t="shared" si="57"/>
        <v>3.090281329876543</v>
      </c>
      <c r="AX282" s="9"/>
      <c r="AY282" s="22">
        <v>1.2696799999999999</v>
      </c>
      <c r="AZ282" s="22">
        <v>27.930900000000001</v>
      </c>
      <c r="BA282" s="22">
        <v>-4.5385699999999996E-3</v>
      </c>
      <c r="BB282" s="22">
        <v>272</v>
      </c>
      <c r="BC282" s="22">
        <v>1.2686200000000001</v>
      </c>
      <c r="BD282">
        <f t="shared" si="58"/>
        <v>5.603172839506172</v>
      </c>
      <c r="BE282">
        <f t="shared" si="59"/>
        <v>7.1142364908641955</v>
      </c>
    </row>
    <row r="283" spans="6:101">
      <c r="F283" s="9"/>
      <c r="G283" s="22">
        <v>0.19531299999999999</v>
      </c>
      <c r="H283" s="22">
        <v>7.7706999999999997</v>
      </c>
      <c r="I283" s="22">
        <v>-1.25702E-2</v>
      </c>
      <c r="J283" s="22">
        <v>273</v>
      </c>
      <c r="K283" s="22">
        <v>0.194824</v>
      </c>
      <c r="L283">
        <f t="shared" si="48"/>
        <v>15.518765432098766</v>
      </c>
      <c r="M283">
        <f t="shared" si="49"/>
        <v>3.0310166328395058</v>
      </c>
      <c r="N283" s="9"/>
      <c r="O283" s="22">
        <v>1.2747200000000001</v>
      </c>
      <c r="P283" s="22">
        <v>11.1266</v>
      </c>
      <c r="Q283" s="22">
        <v>-5.2490200000000001E-3</v>
      </c>
      <c r="R283" s="22">
        <v>273</v>
      </c>
      <c r="S283" s="22">
        <v>1.2738</v>
      </c>
      <c r="T283">
        <f t="shared" si="50"/>
        <v>6.4802716049382711</v>
      </c>
      <c r="U283">
        <f t="shared" si="51"/>
        <v>8.2605318202469142</v>
      </c>
      <c r="X283" s="9"/>
      <c r="Y283" s="22">
        <v>0.19531299999999999</v>
      </c>
      <c r="Z283" s="22">
        <v>16.132899999999999</v>
      </c>
      <c r="AA283" s="22">
        <v>-1.25366E-2</v>
      </c>
      <c r="AB283" s="22">
        <v>273</v>
      </c>
      <c r="AC283" s="22">
        <v>0.194855</v>
      </c>
      <c r="AD283">
        <f t="shared" si="52"/>
        <v>15.477283950617283</v>
      </c>
      <c r="AE283">
        <f t="shared" si="53"/>
        <v>3.0229147602469131</v>
      </c>
      <c r="AF283" s="9"/>
      <c r="AG283" s="22">
        <v>1.2747200000000001</v>
      </c>
      <c r="AH283" s="22">
        <v>19.488800000000001</v>
      </c>
      <c r="AI283" s="22">
        <v>-4.6878099999999997E-3</v>
      </c>
      <c r="AJ283" s="22">
        <v>273</v>
      </c>
      <c r="AK283" s="22">
        <v>1.2735000000000001</v>
      </c>
      <c r="AL283">
        <f t="shared" si="54"/>
        <v>5.7874197530864189</v>
      </c>
      <c r="AM283">
        <f t="shared" si="55"/>
        <v>7.3773397076543201</v>
      </c>
      <c r="AP283" s="9"/>
      <c r="AQ283" s="22">
        <v>0.19531299999999999</v>
      </c>
      <c r="AR283" s="22">
        <v>24.585100000000001</v>
      </c>
      <c r="AS283" s="22">
        <v>-1.24908E-2</v>
      </c>
      <c r="AT283" s="22">
        <v>273</v>
      </c>
      <c r="AU283" s="22">
        <v>0.194824</v>
      </c>
      <c r="AV283">
        <f t="shared" si="56"/>
        <v>15.42074074074074</v>
      </c>
      <c r="AW283">
        <f t="shared" si="57"/>
        <v>3.0118711362962958</v>
      </c>
      <c r="AX283" s="9"/>
      <c r="AY283" s="22">
        <v>1.2747200000000001</v>
      </c>
      <c r="AZ283" s="22">
        <v>27.940999999999999</v>
      </c>
      <c r="BA283" s="22">
        <v>-4.4201700000000002E-3</v>
      </c>
      <c r="BB283" s="22">
        <v>273</v>
      </c>
      <c r="BC283" s="22">
        <v>1.2738</v>
      </c>
      <c r="BD283">
        <f t="shared" si="58"/>
        <v>5.4569999999999999</v>
      </c>
      <c r="BE283">
        <f t="shared" si="59"/>
        <v>6.9561470400000003</v>
      </c>
    </row>
    <row r="284" spans="6:101">
      <c r="F284" s="9"/>
      <c r="G284" s="22">
        <v>0.190277</v>
      </c>
      <c r="H284" s="22">
        <v>7.7807700000000004</v>
      </c>
      <c r="I284" s="22">
        <v>-1.25763E-2</v>
      </c>
      <c r="J284" s="22">
        <v>274</v>
      </c>
      <c r="K284" s="22">
        <v>0.18975800000000001</v>
      </c>
      <c r="L284">
        <f t="shared" si="48"/>
        <v>15.526296296296294</v>
      </c>
      <c r="M284">
        <f t="shared" si="49"/>
        <v>2.9542970803703699</v>
      </c>
      <c r="N284" s="9"/>
      <c r="O284" s="22">
        <v>1.2797499999999999</v>
      </c>
      <c r="P284" s="22">
        <v>11.136699999999999</v>
      </c>
      <c r="Q284" s="22">
        <v>-5.1177999999999996E-3</v>
      </c>
      <c r="R284" s="22">
        <v>274</v>
      </c>
      <c r="S284" s="22">
        <v>1.2783800000000001</v>
      </c>
      <c r="T284">
        <f t="shared" si="50"/>
        <v>6.3182716049382712</v>
      </c>
      <c r="U284">
        <f t="shared" si="51"/>
        <v>8.0858080864197515</v>
      </c>
      <c r="X284" s="9"/>
      <c r="Y284" s="22">
        <v>0.190277</v>
      </c>
      <c r="Z284" s="22">
        <v>16.143000000000001</v>
      </c>
      <c r="AA284" s="22">
        <v>-1.2545799999999999E-2</v>
      </c>
      <c r="AB284" s="22">
        <v>274</v>
      </c>
      <c r="AC284" s="22">
        <v>0.18984999999999999</v>
      </c>
      <c r="AD284">
        <f t="shared" si="52"/>
        <v>15.48864197530864</v>
      </c>
      <c r="AE284">
        <f t="shared" si="53"/>
        <v>2.947132329135802</v>
      </c>
      <c r="AF284" s="9"/>
      <c r="AG284" s="22">
        <v>1.2797499999999999</v>
      </c>
      <c r="AH284" s="22">
        <v>19.498899999999999</v>
      </c>
      <c r="AI284" s="22">
        <v>-4.5660400000000004E-3</v>
      </c>
      <c r="AJ284" s="22">
        <v>274</v>
      </c>
      <c r="AK284" s="22">
        <v>1.2789900000000001</v>
      </c>
      <c r="AL284">
        <f t="shared" si="54"/>
        <v>5.6370864197530866</v>
      </c>
      <c r="AM284">
        <f t="shared" si="55"/>
        <v>7.2140613456790126</v>
      </c>
      <c r="AP284" s="9"/>
      <c r="AQ284" s="22">
        <v>0.190277</v>
      </c>
      <c r="AR284" s="22">
        <v>24.595099999999999</v>
      </c>
      <c r="AS284" s="22">
        <v>-1.24969E-2</v>
      </c>
      <c r="AT284" s="22">
        <v>274</v>
      </c>
      <c r="AU284" s="22">
        <v>0.18978900000000001</v>
      </c>
      <c r="AV284">
        <f t="shared" si="56"/>
        <v>15.428271604938271</v>
      </c>
      <c r="AW284">
        <f t="shared" si="57"/>
        <v>2.9356452361728396</v>
      </c>
      <c r="AX284" s="9"/>
      <c r="AY284" s="22">
        <v>1.2797499999999999</v>
      </c>
      <c r="AZ284" s="22">
        <v>27.9511</v>
      </c>
      <c r="BA284" s="22">
        <v>-4.25079E-3</v>
      </c>
      <c r="BB284" s="22">
        <v>274</v>
      </c>
      <c r="BC284" s="22">
        <v>1.2789900000000001</v>
      </c>
      <c r="BD284">
        <f t="shared" si="58"/>
        <v>5.2478888888888884</v>
      </c>
      <c r="BE284">
        <f t="shared" si="59"/>
        <v>6.7159858055555546</v>
      </c>
    </row>
    <row r="285" spans="6:101">
      <c r="F285" s="9"/>
      <c r="G285" s="22">
        <v>0.18524199999999999</v>
      </c>
      <c r="H285" s="22">
        <v>7.7908400000000002</v>
      </c>
      <c r="I285" s="22">
        <v>-1.2582400000000001E-2</v>
      </c>
      <c r="J285" s="22">
        <v>275</v>
      </c>
      <c r="K285" s="22">
        <v>0.184753</v>
      </c>
      <c r="L285">
        <f t="shared" si="48"/>
        <v>15.533827160493827</v>
      </c>
      <c r="M285">
        <f t="shared" si="49"/>
        <v>2.8775172108641973</v>
      </c>
      <c r="N285" s="9"/>
      <c r="O285" s="22">
        <v>1.2847900000000001</v>
      </c>
      <c r="P285" s="22">
        <v>11.146800000000001</v>
      </c>
      <c r="Q285" s="22">
        <v>-4.9816900000000004E-3</v>
      </c>
      <c r="R285" s="22">
        <v>275</v>
      </c>
      <c r="S285" s="22">
        <v>1.2841800000000001</v>
      </c>
      <c r="T285">
        <f t="shared" si="50"/>
        <v>6.1502345679012347</v>
      </c>
      <c r="U285">
        <f t="shared" si="51"/>
        <v>7.9017598704938283</v>
      </c>
      <c r="X285" s="9"/>
      <c r="Y285" s="22">
        <v>0.18524199999999999</v>
      </c>
      <c r="Z285" s="22">
        <v>16.152999999999999</v>
      </c>
      <c r="AA285" s="22">
        <v>-1.2558E-2</v>
      </c>
      <c r="AB285" s="22">
        <v>275</v>
      </c>
      <c r="AC285" s="22">
        <v>0.184784</v>
      </c>
      <c r="AD285">
        <f t="shared" si="52"/>
        <v>15.503703703703701</v>
      </c>
      <c r="AE285">
        <f t="shared" si="53"/>
        <v>2.8719370814814811</v>
      </c>
      <c r="AF285" s="9"/>
      <c r="AG285" s="22">
        <v>1.2847900000000001</v>
      </c>
      <c r="AH285" s="22">
        <v>19.509</v>
      </c>
      <c r="AI285" s="22">
        <v>-4.4393899999999997E-3</v>
      </c>
      <c r="AJ285" s="22">
        <v>275</v>
      </c>
      <c r="AK285" s="22">
        <v>1.2838700000000001</v>
      </c>
      <c r="AL285">
        <f t="shared" si="54"/>
        <v>5.4807283950617283</v>
      </c>
      <c r="AM285">
        <f t="shared" si="55"/>
        <v>7.0415850346913587</v>
      </c>
      <c r="AP285" s="9"/>
      <c r="AQ285" s="22">
        <v>0.18524199999999999</v>
      </c>
      <c r="AR285" s="22">
        <v>24.6052</v>
      </c>
      <c r="AS285" s="22">
        <v>-1.2500000000000001E-2</v>
      </c>
      <c r="AT285" s="22">
        <v>275</v>
      </c>
      <c r="AU285" s="22">
        <v>0.184723</v>
      </c>
      <c r="AV285">
        <f t="shared" si="56"/>
        <v>15.432098765432098</v>
      </c>
      <c r="AW285">
        <f t="shared" si="57"/>
        <v>2.8586728395061725</v>
      </c>
      <c r="AX285" s="9"/>
      <c r="AY285" s="22">
        <v>1.2847900000000001</v>
      </c>
      <c r="AZ285" s="22">
        <v>27.961099999999998</v>
      </c>
      <c r="BA285" s="22">
        <v>-4.1418499999999999E-3</v>
      </c>
      <c r="BB285" s="22">
        <v>275</v>
      </c>
      <c r="BC285" s="22">
        <v>1.2832600000000001</v>
      </c>
      <c r="BD285">
        <f t="shared" si="58"/>
        <v>5.1133950617283945</v>
      </c>
      <c r="BE285">
        <f t="shared" si="59"/>
        <v>6.5696388413580245</v>
      </c>
    </row>
    <row r="286" spans="6:101">
      <c r="F286" s="9"/>
      <c r="G286" s="22">
        <v>0.18020600000000001</v>
      </c>
      <c r="H286" s="22">
        <v>7.8009199999999996</v>
      </c>
      <c r="I286" s="22">
        <v>-1.2594599999999999E-2</v>
      </c>
      <c r="J286" s="22">
        <v>276</v>
      </c>
      <c r="K286" s="22">
        <v>0.17968799999999999</v>
      </c>
      <c r="L286">
        <f t="shared" si="48"/>
        <v>15.548888888888886</v>
      </c>
      <c r="M286">
        <f t="shared" si="49"/>
        <v>2.8020030711111108</v>
      </c>
      <c r="N286" s="9"/>
      <c r="O286" s="22">
        <v>1.28983</v>
      </c>
      <c r="P286" s="22">
        <v>11.1568</v>
      </c>
      <c r="Q286" s="22">
        <v>-4.8468000000000001E-3</v>
      </c>
      <c r="R286" s="22">
        <v>276</v>
      </c>
      <c r="S286" s="22">
        <v>1.2893699999999999</v>
      </c>
      <c r="T286">
        <f t="shared" si="50"/>
        <v>5.9837037037037035</v>
      </c>
      <c r="U286">
        <f t="shared" si="51"/>
        <v>7.7179605481481479</v>
      </c>
      <c r="X286" s="9"/>
      <c r="Y286" s="22">
        <v>0.18020600000000001</v>
      </c>
      <c r="Z286" s="22">
        <v>16.1631</v>
      </c>
      <c r="AA286" s="22">
        <v>-1.25702E-2</v>
      </c>
      <c r="AB286" s="22">
        <v>276</v>
      </c>
      <c r="AC286" s="22">
        <v>0.17974899999999999</v>
      </c>
      <c r="AD286">
        <f t="shared" si="52"/>
        <v>15.518765432098766</v>
      </c>
      <c r="AE286">
        <f t="shared" si="53"/>
        <v>2.7965746434567902</v>
      </c>
      <c r="AF286" s="9"/>
      <c r="AG286" s="22">
        <v>1.28983</v>
      </c>
      <c r="AH286" s="22">
        <v>19.518999999999998</v>
      </c>
      <c r="AI286" s="22">
        <v>-4.3087799999999999E-3</v>
      </c>
      <c r="AJ286" s="22">
        <v>276</v>
      </c>
      <c r="AK286" s="22">
        <v>1.2893699999999999</v>
      </c>
      <c r="AL286">
        <f t="shared" si="54"/>
        <v>5.3194814814814801</v>
      </c>
      <c r="AM286">
        <f t="shared" si="55"/>
        <v>6.8612267992592573</v>
      </c>
      <c r="AP286" s="9"/>
      <c r="AQ286" s="22">
        <v>0.18020600000000001</v>
      </c>
      <c r="AR286" s="22">
        <v>24.615300000000001</v>
      </c>
      <c r="AS286" s="22">
        <v>-1.2500000000000001E-2</v>
      </c>
      <c r="AT286" s="22">
        <v>276</v>
      </c>
      <c r="AU286" s="22">
        <v>0.17971799999999999</v>
      </c>
      <c r="AV286">
        <f t="shared" si="56"/>
        <v>15.432098765432098</v>
      </c>
      <c r="AW286">
        <f t="shared" si="57"/>
        <v>2.7809567901234566</v>
      </c>
      <c r="AX286" s="9"/>
      <c r="AY286" s="22">
        <v>1.28983</v>
      </c>
      <c r="AZ286" s="22">
        <v>27.9712</v>
      </c>
      <c r="BA286" s="22">
        <v>-4.0075700000000002E-3</v>
      </c>
      <c r="BB286" s="22">
        <v>276</v>
      </c>
      <c r="BC286" s="22">
        <v>1.2887599999999999</v>
      </c>
      <c r="BD286">
        <f t="shared" si="58"/>
        <v>4.947617283950617</v>
      </c>
      <c r="BE286">
        <f t="shared" si="59"/>
        <v>6.3815852013580248</v>
      </c>
    </row>
    <row r="287" spans="6:101">
      <c r="F287" s="9"/>
      <c r="G287" s="22">
        <v>0.17517099999999999</v>
      </c>
      <c r="H287" s="22">
        <v>7.8109900000000003</v>
      </c>
      <c r="I287" s="22">
        <v>-1.26038E-2</v>
      </c>
      <c r="J287" s="22">
        <v>277</v>
      </c>
      <c r="K287" s="22">
        <v>0.174683</v>
      </c>
      <c r="L287">
        <f t="shared" si="48"/>
        <v>15.560246913580245</v>
      </c>
      <c r="M287">
        <f t="shared" si="49"/>
        <v>2.725704012098765</v>
      </c>
      <c r="N287" s="9"/>
      <c r="O287" s="22">
        <v>1.2948599999999999</v>
      </c>
      <c r="P287" s="22">
        <v>11.1669</v>
      </c>
      <c r="Q287" s="22">
        <v>-4.7024500000000004E-3</v>
      </c>
      <c r="R287" s="22">
        <v>277</v>
      </c>
      <c r="S287" s="22">
        <v>1.2939499999999999</v>
      </c>
      <c r="T287">
        <f t="shared" si="50"/>
        <v>5.8054938271604941</v>
      </c>
      <c r="U287">
        <f t="shared" si="51"/>
        <v>7.5173017370370365</v>
      </c>
      <c r="X287" s="9"/>
      <c r="Y287" s="22">
        <v>0.17517099999999999</v>
      </c>
      <c r="Z287" s="22">
        <v>16.173200000000001</v>
      </c>
      <c r="AA287" s="22">
        <v>-1.25763E-2</v>
      </c>
      <c r="AB287" s="22">
        <v>277</v>
      </c>
      <c r="AC287" s="22">
        <v>0.174652</v>
      </c>
      <c r="AD287">
        <f t="shared" si="52"/>
        <v>15.526296296296294</v>
      </c>
      <c r="AE287">
        <f t="shared" si="53"/>
        <v>2.719756848518518</v>
      </c>
      <c r="AF287" s="9"/>
      <c r="AG287" s="22">
        <v>1.2948599999999999</v>
      </c>
      <c r="AH287" s="22">
        <v>19.5291</v>
      </c>
      <c r="AI287" s="22">
        <v>-4.1879300000000003E-3</v>
      </c>
      <c r="AJ287" s="22">
        <v>277</v>
      </c>
      <c r="AK287" s="22">
        <v>1.2936399999999999</v>
      </c>
      <c r="AL287">
        <f t="shared" si="54"/>
        <v>5.170283950617284</v>
      </c>
      <c r="AM287">
        <f t="shared" si="55"/>
        <v>6.6947938762962957</v>
      </c>
      <c r="AP287" s="9"/>
      <c r="AQ287" s="22">
        <v>0.17517099999999999</v>
      </c>
      <c r="AR287" s="22">
        <v>24.625399999999999</v>
      </c>
      <c r="AS287" s="22">
        <v>-1.2506099999999999E-2</v>
      </c>
      <c r="AT287" s="22">
        <v>277</v>
      </c>
      <c r="AU287" s="22">
        <v>0.174652</v>
      </c>
      <c r="AV287">
        <f t="shared" si="56"/>
        <v>15.439629629629628</v>
      </c>
      <c r="AW287">
        <f t="shared" si="57"/>
        <v>2.7045753618518518</v>
      </c>
      <c r="AX287" s="9"/>
      <c r="AY287" s="22">
        <v>1.2948599999999999</v>
      </c>
      <c r="AZ287" s="22">
        <v>27.981300000000001</v>
      </c>
      <c r="BA287" s="22">
        <v>-3.8818400000000001E-3</v>
      </c>
      <c r="BB287" s="22">
        <v>277</v>
      </c>
      <c r="BC287" s="22">
        <v>1.2936399999999999</v>
      </c>
      <c r="BD287">
        <f t="shared" si="58"/>
        <v>4.7923950617283948</v>
      </c>
      <c r="BE287">
        <f t="shared" si="59"/>
        <v>6.2054806696296287</v>
      </c>
    </row>
    <row r="288" spans="6:101">
      <c r="F288" s="9"/>
      <c r="G288" s="22">
        <v>0.17013500000000001</v>
      </c>
      <c r="H288" s="22">
        <v>7.8210600000000001</v>
      </c>
      <c r="I288" s="22">
        <v>-1.26068E-2</v>
      </c>
      <c r="J288" s="22">
        <v>278</v>
      </c>
      <c r="K288" s="22">
        <v>0.169678</v>
      </c>
      <c r="L288">
        <f t="shared" si="48"/>
        <v>15.56395061728395</v>
      </c>
      <c r="M288">
        <f t="shared" si="49"/>
        <v>2.647972738271605</v>
      </c>
      <c r="N288" s="9"/>
      <c r="O288" s="22">
        <v>1.2999000000000001</v>
      </c>
      <c r="P288" s="22">
        <v>11.177</v>
      </c>
      <c r="Q288" s="22">
        <v>-4.5706200000000001E-3</v>
      </c>
      <c r="R288" s="22">
        <v>278</v>
      </c>
      <c r="S288" s="22">
        <v>1.2991299999999999</v>
      </c>
      <c r="T288">
        <f t="shared" si="50"/>
        <v>5.6427407407407406</v>
      </c>
      <c r="U288">
        <f t="shared" si="51"/>
        <v>7.3349986888888887</v>
      </c>
      <c r="X288" s="9"/>
      <c r="Y288" s="22">
        <v>0.17013500000000001</v>
      </c>
      <c r="Z288" s="22">
        <v>16.183299999999999</v>
      </c>
      <c r="AA288" s="22">
        <v>-1.25854E-2</v>
      </c>
      <c r="AB288" s="22">
        <v>278</v>
      </c>
      <c r="AC288" s="22">
        <v>0.16964699999999999</v>
      </c>
      <c r="AD288">
        <f t="shared" si="52"/>
        <v>15.53753086419753</v>
      </c>
      <c r="AE288">
        <f t="shared" si="53"/>
        <v>2.643477813580247</v>
      </c>
      <c r="AF288" s="9"/>
      <c r="AG288" s="22">
        <v>1.2999000000000001</v>
      </c>
      <c r="AH288" s="22">
        <v>19.539200000000001</v>
      </c>
      <c r="AI288" s="22">
        <v>-4.0618900000000003E-3</v>
      </c>
      <c r="AJ288" s="22">
        <v>278</v>
      </c>
      <c r="AK288" s="22">
        <v>1.2991299999999999</v>
      </c>
      <c r="AL288">
        <f t="shared" si="54"/>
        <v>5.0146790123456793</v>
      </c>
      <c r="AM288">
        <f t="shared" si="55"/>
        <v>6.5185812481481484</v>
      </c>
      <c r="AP288" s="9"/>
      <c r="AQ288" s="22">
        <v>0.17013500000000001</v>
      </c>
      <c r="AR288" s="22">
        <v>24.635400000000001</v>
      </c>
      <c r="AS288" s="22">
        <v>-1.2506099999999999E-2</v>
      </c>
      <c r="AT288" s="22">
        <v>278</v>
      </c>
      <c r="AU288" s="22">
        <v>0.169708</v>
      </c>
      <c r="AV288">
        <f t="shared" si="56"/>
        <v>15.439629629629628</v>
      </c>
      <c r="AW288">
        <f t="shared" si="57"/>
        <v>2.6268213870370372</v>
      </c>
      <c r="AX288" s="9"/>
      <c r="AY288" s="22">
        <v>1.2999000000000001</v>
      </c>
      <c r="AZ288" s="22">
        <v>27.991299999999999</v>
      </c>
      <c r="BA288" s="22">
        <v>-3.7573200000000002E-3</v>
      </c>
      <c r="BB288" s="22">
        <v>278</v>
      </c>
      <c r="BC288" s="22">
        <v>1.2991299999999999</v>
      </c>
      <c r="BD288">
        <f t="shared" si="58"/>
        <v>4.6386666666666665</v>
      </c>
      <c r="BE288">
        <f t="shared" si="59"/>
        <v>6.0298027999999997</v>
      </c>
    </row>
    <row r="289" spans="6:57">
      <c r="F289" s="9"/>
      <c r="G289" s="22">
        <v>0.1651</v>
      </c>
      <c r="H289" s="22">
        <v>7.8311299999999999</v>
      </c>
      <c r="I289" s="22">
        <v>-1.25977E-2</v>
      </c>
      <c r="J289" s="22">
        <v>279</v>
      </c>
      <c r="K289" s="22">
        <v>0.16464200000000001</v>
      </c>
      <c r="L289">
        <f t="shared" si="48"/>
        <v>15.552716049382715</v>
      </c>
      <c r="M289">
        <f t="shared" si="49"/>
        <v>2.5677534197530862</v>
      </c>
      <c r="N289" s="9"/>
      <c r="O289" s="22">
        <v>1.3049299999999999</v>
      </c>
      <c r="P289" s="22">
        <v>11.187099999999999</v>
      </c>
      <c r="Q289" s="22">
        <v>-4.4284099999999998E-3</v>
      </c>
      <c r="R289" s="22">
        <v>279</v>
      </c>
      <c r="S289" s="22">
        <v>1.30463</v>
      </c>
      <c r="T289">
        <f t="shared" si="50"/>
        <v>5.4671728395061718</v>
      </c>
      <c r="U289">
        <f t="shared" si="51"/>
        <v>7.1342778534567888</v>
      </c>
      <c r="X289" s="9"/>
      <c r="Y289" s="22">
        <v>0.1651</v>
      </c>
      <c r="Z289" s="22">
        <v>16.193300000000001</v>
      </c>
      <c r="AA289" s="22">
        <v>-1.2594599999999999E-2</v>
      </c>
      <c r="AB289" s="22">
        <v>279</v>
      </c>
      <c r="AC289" s="22">
        <v>0.16467300000000001</v>
      </c>
      <c r="AD289">
        <f t="shared" si="52"/>
        <v>15.548888888888886</v>
      </c>
      <c r="AE289">
        <f t="shared" si="53"/>
        <v>2.5671215555555551</v>
      </c>
      <c r="AF289" s="9"/>
      <c r="AG289" s="22">
        <v>1.3049299999999999</v>
      </c>
      <c r="AH289" s="22">
        <v>19.549299999999999</v>
      </c>
      <c r="AI289" s="22">
        <v>-3.9331100000000001E-3</v>
      </c>
      <c r="AJ289" s="22">
        <v>279</v>
      </c>
      <c r="AK289" s="22">
        <v>1.30402</v>
      </c>
      <c r="AL289">
        <f t="shared" si="54"/>
        <v>4.855691358024691</v>
      </c>
      <c r="AM289">
        <f t="shared" si="55"/>
        <v>6.3363373238271592</v>
      </c>
      <c r="AP289" s="9"/>
      <c r="AQ289" s="22">
        <v>0.1651</v>
      </c>
      <c r="AR289" s="22">
        <v>24.645499999999998</v>
      </c>
      <c r="AS289" s="22">
        <v>-1.25092E-2</v>
      </c>
      <c r="AT289" s="22">
        <v>279</v>
      </c>
      <c r="AU289" s="22">
        <v>0.164551</v>
      </c>
      <c r="AV289">
        <f t="shared" si="56"/>
        <v>15.443456790123456</v>
      </c>
      <c r="AW289">
        <f t="shared" si="57"/>
        <v>2.5497147160493827</v>
      </c>
      <c r="AX289" s="9"/>
      <c r="AY289" s="22">
        <v>1.3049299999999999</v>
      </c>
      <c r="AZ289" s="22">
        <v>28.0014</v>
      </c>
      <c r="BA289" s="22">
        <v>-3.6364700000000002E-3</v>
      </c>
      <c r="BB289" s="22">
        <v>279</v>
      </c>
      <c r="BC289" s="22">
        <v>1.3037099999999999</v>
      </c>
      <c r="BD289">
        <f t="shared" si="58"/>
        <v>4.4894691358024694</v>
      </c>
      <c r="BE289">
        <f t="shared" si="59"/>
        <v>5.8584429593827156</v>
      </c>
    </row>
    <row r="290" spans="6:57">
      <c r="F290" s="9"/>
      <c r="G290" s="22">
        <v>0.16006500000000001</v>
      </c>
      <c r="H290" s="22">
        <v>7.8411999999999997</v>
      </c>
      <c r="I290" s="22">
        <v>-1.2594599999999999E-2</v>
      </c>
      <c r="J290" s="22">
        <v>280</v>
      </c>
      <c r="K290" s="22">
        <v>0.159576</v>
      </c>
      <c r="L290">
        <f t="shared" si="48"/>
        <v>15.548888888888886</v>
      </c>
      <c r="M290">
        <f t="shared" si="49"/>
        <v>2.4888328999999998</v>
      </c>
      <c r="N290" s="9"/>
      <c r="O290" s="22">
        <v>1.3099700000000001</v>
      </c>
      <c r="P290" s="22">
        <v>11.197100000000001</v>
      </c>
      <c r="Q290" s="22">
        <v>-4.2944300000000001E-3</v>
      </c>
      <c r="R290" s="22">
        <v>280</v>
      </c>
      <c r="S290" s="22">
        <v>1.3091999999999999</v>
      </c>
      <c r="T290">
        <f t="shared" si="50"/>
        <v>5.3017654320987653</v>
      </c>
      <c r="U290">
        <f t="shared" si="51"/>
        <v>6.9451536630864199</v>
      </c>
      <c r="X290" s="9"/>
      <c r="Y290" s="22">
        <v>0.16006500000000001</v>
      </c>
      <c r="Z290" s="22">
        <v>16.203399999999998</v>
      </c>
      <c r="AA290" s="22">
        <v>-1.25977E-2</v>
      </c>
      <c r="AB290" s="22">
        <v>280</v>
      </c>
      <c r="AC290" s="22">
        <v>0.159607</v>
      </c>
      <c r="AD290">
        <f t="shared" si="52"/>
        <v>15.552716049382715</v>
      </c>
      <c r="AE290">
        <f t="shared" si="53"/>
        <v>2.4894454944444444</v>
      </c>
      <c r="AF290" s="9"/>
      <c r="AG290" s="22">
        <v>1.3099700000000001</v>
      </c>
      <c r="AH290" s="22">
        <v>19.5593</v>
      </c>
      <c r="AI290" s="22">
        <v>-3.7994399999999998E-3</v>
      </c>
      <c r="AJ290" s="22">
        <v>280</v>
      </c>
      <c r="AK290" s="22">
        <v>1.3089</v>
      </c>
      <c r="AL290">
        <f t="shared" si="54"/>
        <v>4.6906666666666661</v>
      </c>
      <c r="AM290">
        <f t="shared" si="55"/>
        <v>6.1446326133333331</v>
      </c>
      <c r="AP290" s="9"/>
      <c r="AQ290" s="22">
        <v>0.16006500000000001</v>
      </c>
      <c r="AR290" s="22">
        <v>24.6556</v>
      </c>
      <c r="AS290" s="22">
        <v>-1.25092E-2</v>
      </c>
      <c r="AT290" s="22">
        <v>280</v>
      </c>
      <c r="AU290" s="22">
        <v>0.159576</v>
      </c>
      <c r="AV290">
        <f t="shared" si="56"/>
        <v>15.443456790123456</v>
      </c>
      <c r="AW290">
        <f t="shared" si="57"/>
        <v>2.471956911111111</v>
      </c>
      <c r="AX290" s="9"/>
      <c r="AY290" s="22">
        <v>1.3099700000000001</v>
      </c>
      <c r="AZ290" s="22">
        <v>28.011500000000002</v>
      </c>
      <c r="BA290" s="22">
        <v>-3.5101300000000002E-3</v>
      </c>
      <c r="BB290" s="22">
        <v>280</v>
      </c>
      <c r="BC290" s="22">
        <v>1.30951</v>
      </c>
      <c r="BD290">
        <f t="shared" si="58"/>
        <v>4.3334938271604937</v>
      </c>
      <c r="BE290">
        <f t="shared" si="59"/>
        <v>5.6767469087654323</v>
      </c>
    </row>
    <row r="291" spans="6:57">
      <c r="F291" s="9"/>
      <c r="G291" s="22">
        <v>0.155029</v>
      </c>
      <c r="H291" s="22">
        <v>7.8512700000000004</v>
      </c>
      <c r="I291" s="22">
        <v>-1.25916E-2</v>
      </c>
      <c r="J291" s="22">
        <v>281</v>
      </c>
      <c r="K291" s="22">
        <v>0.15451000000000001</v>
      </c>
      <c r="L291">
        <f t="shared" si="48"/>
        <v>15.545185185185185</v>
      </c>
      <c r="M291">
        <f t="shared" si="49"/>
        <v>2.4099545140740739</v>
      </c>
      <c r="N291" s="9"/>
      <c r="O291" s="22">
        <v>1.3149999999999999</v>
      </c>
      <c r="P291" s="22">
        <v>11.2072</v>
      </c>
      <c r="Q291" s="22">
        <v>-4.1589399999999999E-3</v>
      </c>
      <c r="R291" s="22">
        <v>281</v>
      </c>
      <c r="S291" s="22">
        <v>1.31348</v>
      </c>
      <c r="T291">
        <f t="shared" si="50"/>
        <v>5.134493827160493</v>
      </c>
      <c r="U291">
        <f t="shared" si="51"/>
        <v>6.7518593827160478</v>
      </c>
      <c r="X291" s="9"/>
      <c r="Y291" s="22">
        <v>0.155029</v>
      </c>
      <c r="Z291" s="22">
        <v>16.2135</v>
      </c>
      <c r="AA291" s="22">
        <v>-1.26038E-2</v>
      </c>
      <c r="AB291" s="22">
        <v>281</v>
      </c>
      <c r="AC291" s="22">
        <v>0.15460199999999999</v>
      </c>
      <c r="AD291">
        <f t="shared" si="52"/>
        <v>15.560246913580245</v>
      </c>
      <c r="AE291">
        <f t="shared" si="53"/>
        <v>2.4122895187654319</v>
      </c>
      <c r="AF291" s="9"/>
      <c r="AG291" s="22">
        <v>1.3149999999999999</v>
      </c>
      <c r="AH291" s="22">
        <v>19.569400000000002</v>
      </c>
      <c r="AI291" s="22">
        <v>-3.6792000000000001E-3</v>
      </c>
      <c r="AJ291" s="22">
        <v>281</v>
      </c>
      <c r="AK291" s="22">
        <v>1.31409</v>
      </c>
      <c r="AL291">
        <f t="shared" si="54"/>
        <v>4.5422222222222217</v>
      </c>
      <c r="AM291">
        <f t="shared" si="55"/>
        <v>5.9730222222222213</v>
      </c>
      <c r="AP291" s="9"/>
      <c r="AQ291" s="22">
        <v>0.155029</v>
      </c>
      <c r="AR291" s="22">
        <v>24.665600000000001</v>
      </c>
      <c r="AS291" s="22">
        <v>-1.25183E-2</v>
      </c>
      <c r="AT291" s="22">
        <v>281</v>
      </c>
      <c r="AU291" s="22">
        <v>0.15454100000000001</v>
      </c>
      <c r="AV291">
        <f t="shared" si="56"/>
        <v>15.454691358024689</v>
      </c>
      <c r="AW291">
        <f t="shared" si="57"/>
        <v>2.3959253465432098</v>
      </c>
      <c r="AX291" s="9"/>
      <c r="AY291" s="22">
        <v>1.3149999999999999</v>
      </c>
      <c r="AZ291" s="22">
        <v>28.021599999999999</v>
      </c>
      <c r="BA291" s="22">
        <v>-3.39325E-3</v>
      </c>
      <c r="BB291" s="22">
        <v>281</v>
      </c>
      <c r="BC291" s="22">
        <v>1.3143899999999999</v>
      </c>
      <c r="BD291">
        <f t="shared" si="58"/>
        <v>4.189197530864198</v>
      </c>
      <c r="BE291">
        <f t="shared" si="59"/>
        <v>5.5087947530864199</v>
      </c>
    </row>
    <row r="292" spans="6:57">
      <c r="F292" s="9"/>
      <c r="G292" s="22">
        <v>0.14999399999999999</v>
      </c>
      <c r="H292" s="22">
        <v>7.8613400000000002</v>
      </c>
      <c r="I292" s="22">
        <v>-1.26038E-2</v>
      </c>
      <c r="J292" s="22">
        <v>282</v>
      </c>
      <c r="K292" s="22">
        <v>0.149475</v>
      </c>
      <c r="L292">
        <f t="shared" si="48"/>
        <v>15.560246913580245</v>
      </c>
      <c r="M292">
        <f t="shared" si="49"/>
        <v>2.3339436755555552</v>
      </c>
      <c r="N292" s="9"/>
      <c r="O292" s="22">
        <v>1.3200400000000001</v>
      </c>
      <c r="P292" s="22">
        <v>11.2173</v>
      </c>
      <c r="Q292" s="22">
        <v>-4.0225199999999999E-3</v>
      </c>
      <c r="R292" s="22">
        <v>282</v>
      </c>
      <c r="S292" s="22">
        <v>1.31897</v>
      </c>
      <c r="T292">
        <f t="shared" si="50"/>
        <v>4.966074074074073</v>
      </c>
      <c r="U292">
        <f t="shared" si="51"/>
        <v>6.5554164207407402</v>
      </c>
      <c r="X292" s="9"/>
      <c r="Y292" s="22">
        <v>0.14999399999999999</v>
      </c>
      <c r="Z292" s="22">
        <v>16.223500000000001</v>
      </c>
      <c r="AA292" s="22">
        <v>-1.26068E-2</v>
      </c>
      <c r="AB292" s="22">
        <v>282</v>
      </c>
      <c r="AC292" s="22">
        <v>0.149506</v>
      </c>
      <c r="AD292">
        <f t="shared" si="52"/>
        <v>15.56395061728395</v>
      </c>
      <c r="AE292">
        <f t="shared" si="53"/>
        <v>2.3344992088888885</v>
      </c>
      <c r="AF292" s="9"/>
      <c r="AG292" s="22">
        <v>1.3200400000000001</v>
      </c>
      <c r="AH292" s="22">
        <v>19.579499999999999</v>
      </c>
      <c r="AI292" s="22">
        <v>-3.5522499999999999E-3</v>
      </c>
      <c r="AJ292" s="22">
        <v>282</v>
      </c>
      <c r="AK292" s="22">
        <v>1.3192699999999999</v>
      </c>
      <c r="AL292">
        <f t="shared" si="54"/>
        <v>4.3854938271604933</v>
      </c>
      <c r="AM292">
        <f t="shared" si="55"/>
        <v>5.7890272716049385</v>
      </c>
      <c r="AP292" s="9"/>
      <c r="AQ292" s="22">
        <v>0.14999399999999999</v>
      </c>
      <c r="AR292" s="22">
        <v>24.675699999999999</v>
      </c>
      <c r="AS292" s="22">
        <v>-1.25244E-2</v>
      </c>
      <c r="AT292" s="22">
        <v>282</v>
      </c>
      <c r="AU292" s="22">
        <v>0.149506</v>
      </c>
      <c r="AV292">
        <f t="shared" si="56"/>
        <v>15.462222222222222</v>
      </c>
      <c r="AW292">
        <f t="shared" si="57"/>
        <v>2.3192405599999999</v>
      </c>
      <c r="AX292" s="9"/>
      <c r="AY292" s="22">
        <v>1.3200400000000001</v>
      </c>
      <c r="AZ292" s="22">
        <v>28.031600000000001</v>
      </c>
      <c r="BA292" s="22">
        <v>-3.26202E-3</v>
      </c>
      <c r="BB292" s="22">
        <v>282</v>
      </c>
      <c r="BC292" s="22">
        <v>1.3192699999999999</v>
      </c>
      <c r="BD292">
        <f t="shared" si="58"/>
        <v>4.0271851851851848</v>
      </c>
      <c r="BE292">
        <f t="shared" si="59"/>
        <v>5.3160455318518514</v>
      </c>
    </row>
    <row r="293" spans="6:57">
      <c r="F293" s="9"/>
      <c r="G293" s="22">
        <v>0.144958</v>
      </c>
      <c r="H293" s="22">
        <v>7.87141</v>
      </c>
      <c r="I293" s="22">
        <v>-1.2616E-2</v>
      </c>
      <c r="J293" s="22">
        <v>283</v>
      </c>
      <c r="K293" s="22">
        <v>0.14450099999999999</v>
      </c>
      <c r="L293">
        <f t="shared" si="48"/>
        <v>15.575308641975308</v>
      </c>
      <c r="M293">
        <f t="shared" si="49"/>
        <v>2.2577655901234568</v>
      </c>
      <c r="N293" s="9"/>
      <c r="O293" s="22">
        <v>1.32507</v>
      </c>
      <c r="P293" s="22">
        <v>11.2273</v>
      </c>
      <c r="Q293" s="22">
        <v>-3.8848899999999998E-3</v>
      </c>
      <c r="R293" s="22">
        <v>283</v>
      </c>
      <c r="S293" s="22">
        <v>1.32416</v>
      </c>
      <c r="T293">
        <f t="shared" si="50"/>
        <v>4.7961604938271591</v>
      </c>
      <c r="U293">
        <f t="shared" si="51"/>
        <v>6.3552483855555533</v>
      </c>
      <c r="X293" s="9"/>
      <c r="Y293" s="22">
        <v>0.144958</v>
      </c>
      <c r="Z293" s="22">
        <v>16.233599999999999</v>
      </c>
      <c r="AA293" s="22">
        <v>-1.26068E-2</v>
      </c>
      <c r="AB293" s="22">
        <v>283</v>
      </c>
      <c r="AC293" s="22">
        <v>0.14450099999999999</v>
      </c>
      <c r="AD293">
        <f t="shared" si="52"/>
        <v>15.56395061728395</v>
      </c>
      <c r="AE293">
        <f t="shared" si="53"/>
        <v>2.2561191535802467</v>
      </c>
      <c r="AF293" s="9"/>
      <c r="AG293" s="22">
        <v>1.32507</v>
      </c>
      <c r="AH293" s="22">
        <v>19.589500000000001</v>
      </c>
      <c r="AI293" s="22">
        <v>-3.4280399999999998E-3</v>
      </c>
      <c r="AJ293" s="22">
        <v>283</v>
      </c>
      <c r="AK293" s="22">
        <v>1.32416</v>
      </c>
      <c r="AL293">
        <f t="shared" si="54"/>
        <v>4.2321481481481484</v>
      </c>
      <c r="AM293">
        <f t="shared" si="55"/>
        <v>5.6078925466666671</v>
      </c>
      <c r="AP293" s="9"/>
      <c r="AQ293" s="22">
        <v>0.144958</v>
      </c>
      <c r="AR293" s="22">
        <v>24.6858</v>
      </c>
      <c r="AS293" s="22">
        <v>-1.25305E-2</v>
      </c>
      <c r="AT293" s="22">
        <v>283</v>
      </c>
      <c r="AU293" s="22">
        <v>0.14444000000000001</v>
      </c>
      <c r="AV293">
        <f t="shared" si="56"/>
        <v>15.469753086419752</v>
      </c>
      <c r="AW293">
        <f t="shared" si="57"/>
        <v>2.2424644679012347</v>
      </c>
      <c r="AX293" s="9"/>
      <c r="AY293" s="22">
        <v>1.32507</v>
      </c>
      <c r="AZ293" s="22">
        <v>28.041699999999999</v>
      </c>
      <c r="BA293" s="22">
        <v>-3.14972E-3</v>
      </c>
      <c r="BB293" s="22">
        <v>283</v>
      </c>
      <c r="BC293" s="22">
        <v>1.32446</v>
      </c>
      <c r="BD293">
        <f t="shared" si="58"/>
        <v>3.8885432098765427</v>
      </c>
      <c r="BE293">
        <f t="shared" si="59"/>
        <v>5.15259195111111</v>
      </c>
    </row>
    <row r="294" spans="6:57">
      <c r="F294" s="9"/>
      <c r="G294" s="22">
        <v>0.13992299999999999</v>
      </c>
      <c r="H294" s="22">
        <v>7.8814799999999998</v>
      </c>
      <c r="I294" s="22">
        <v>-1.2622100000000001E-2</v>
      </c>
      <c r="J294" s="22">
        <v>284</v>
      </c>
      <c r="K294" s="22">
        <v>0.139404</v>
      </c>
      <c r="L294">
        <f t="shared" si="48"/>
        <v>15.582839506172839</v>
      </c>
      <c r="M294">
        <f t="shared" si="49"/>
        <v>2.1803976522222221</v>
      </c>
      <c r="N294" s="9"/>
      <c r="O294" s="22">
        <v>1.3301099999999999</v>
      </c>
      <c r="P294" s="22">
        <v>11.237399999999999</v>
      </c>
      <c r="Q294" s="22">
        <v>-3.74756E-3</v>
      </c>
      <c r="R294" s="22">
        <v>284</v>
      </c>
      <c r="S294" s="22">
        <v>1.32904</v>
      </c>
      <c r="T294">
        <f t="shared" si="50"/>
        <v>4.6266172839506172</v>
      </c>
      <c r="U294">
        <f t="shared" si="51"/>
        <v>6.1539099155555554</v>
      </c>
      <c r="X294" s="9"/>
      <c r="Y294" s="22">
        <v>0.13992299999999999</v>
      </c>
      <c r="Z294" s="22">
        <v>16.2437</v>
      </c>
      <c r="AA294" s="22">
        <v>-1.26068E-2</v>
      </c>
      <c r="AB294" s="22">
        <v>284</v>
      </c>
      <c r="AC294" s="22">
        <v>0.139404</v>
      </c>
      <c r="AD294">
        <f t="shared" si="52"/>
        <v>15.56395061728395</v>
      </c>
      <c r="AE294">
        <f t="shared" si="53"/>
        <v>2.1777546622222221</v>
      </c>
      <c r="AF294" s="9"/>
      <c r="AG294" s="22">
        <v>1.3301099999999999</v>
      </c>
      <c r="AH294" s="22">
        <v>19.599599999999999</v>
      </c>
      <c r="AI294" s="22">
        <v>-3.3056600000000002E-3</v>
      </c>
      <c r="AJ294" s="22">
        <v>284</v>
      </c>
      <c r="AK294" s="22">
        <v>1.32965</v>
      </c>
      <c r="AL294">
        <f t="shared" si="54"/>
        <v>4.0810617283950616</v>
      </c>
      <c r="AM294">
        <f t="shared" si="55"/>
        <v>5.4282610155555551</v>
      </c>
      <c r="AP294" s="9"/>
      <c r="AQ294" s="22">
        <v>0.13992299999999999</v>
      </c>
      <c r="AR294" s="22">
        <v>24.695900000000002</v>
      </c>
      <c r="AS294" s="22">
        <v>-1.25305E-2</v>
      </c>
      <c r="AT294" s="22">
        <v>284</v>
      </c>
      <c r="AU294" s="22">
        <v>0.139435</v>
      </c>
      <c r="AV294">
        <f t="shared" si="56"/>
        <v>15.469753086419752</v>
      </c>
      <c r="AW294">
        <f t="shared" si="57"/>
        <v>2.164574261111111</v>
      </c>
      <c r="AX294" s="9"/>
      <c r="AY294" s="22">
        <v>1.3301099999999999</v>
      </c>
      <c r="AZ294" s="22">
        <v>28.0518</v>
      </c>
      <c r="BA294" s="22">
        <v>-3.0273399999999999E-3</v>
      </c>
      <c r="BB294" s="22">
        <v>284</v>
      </c>
      <c r="BC294" s="22">
        <v>1.32904</v>
      </c>
      <c r="BD294">
        <f t="shared" si="58"/>
        <v>3.7374567901234563</v>
      </c>
      <c r="BE294">
        <f t="shared" si="59"/>
        <v>4.9712286511111099</v>
      </c>
    </row>
    <row r="295" spans="6:57">
      <c r="F295" s="9"/>
      <c r="G295" s="22">
        <v>0.13488800000000001</v>
      </c>
      <c r="H295" s="22">
        <v>7.8915499999999996</v>
      </c>
      <c r="I295" s="22">
        <v>-1.26251E-2</v>
      </c>
      <c r="J295" s="22">
        <v>285</v>
      </c>
      <c r="K295" s="22">
        <v>0.13442999999999999</v>
      </c>
      <c r="L295">
        <f t="shared" si="48"/>
        <v>15.586543209876544</v>
      </c>
      <c r="M295">
        <f t="shared" si="49"/>
        <v>2.1024376404938274</v>
      </c>
      <c r="N295" s="9"/>
      <c r="O295" s="22">
        <v>1.33514</v>
      </c>
      <c r="P295" s="22">
        <v>11.2475</v>
      </c>
      <c r="Q295" s="22">
        <v>-3.6108400000000001E-3</v>
      </c>
      <c r="R295" s="22">
        <v>285</v>
      </c>
      <c r="S295" s="22">
        <v>1.33423</v>
      </c>
      <c r="T295">
        <f t="shared" si="50"/>
        <v>4.4578271604938271</v>
      </c>
      <c r="U295">
        <f t="shared" si="51"/>
        <v>5.9518233550617285</v>
      </c>
      <c r="X295" s="9"/>
      <c r="Y295" s="22">
        <v>0.13488800000000001</v>
      </c>
      <c r="Z295" s="22">
        <v>16.253799999999998</v>
      </c>
      <c r="AA295" s="22">
        <v>-1.25977E-2</v>
      </c>
      <c r="AB295" s="22">
        <v>285</v>
      </c>
      <c r="AC295" s="22">
        <v>0.134491</v>
      </c>
      <c r="AD295">
        <f t="shared" si="52"/>
        <v>15.552716049382715</v>
      </c>
      <c r="AE295">
        <f t="shared" si="53"/>
        <v>2.0978747624691358</v>
      </c>
      <c r="AF295" s="9"/>
      <c r="AG295" s="22">
        <v>1.33514</v>
      </c>
      <c r="AH295" s="22">
        <v>19.6097</v>
      </c>
      <c r="AI295" s="22">
        <v>-3.1900000000000001E-3</v>
      </c>
      <c r="AJ295" s="22">
        <v>285</v>
      </c>
      <c r="AK295" s="22">
        <v>1.33392</v>
      </c>
      <c r="AL295">
        <f t="shared" si="54"/>
        <v>3.9382716049382713</v>
      </c>
      <c r="AM295">
        <f t="shared" si="55"/>
        <v>5.2581439506172831</v>
      </c>
      <c r="AP295" s="9"/>
      <c r="AQ295" s="22">
        <v>0.13488800000000001</v>
      </c>
      <c r="AR295" s="22">
        <v>24.7059</v>
      </c>
      <c r="AS295" s="22">
        <v>-1.2539700000000001E-2</v>
      </c>
      <c r="AT295" s="22">
        <v>285</v>
      </c>
      <c r="AU295" s="22">
        <v>0.13436899999999999</v>
      </c>
      <c r="AV295">
        <f t="shared" si="56"/>
        <v>15.48111111111111</v>
      </c>
      <c r="AW295">
        <f t="shared" si="57"/>
        <v>2.0882161155555554</v>
      </c>
      <c r="AX295" s="9"/>
      <c r="AY295" s="22">
        <v>1.33514</v>
      </c>
      <c r="AZ295" s="22">
        <v>28.061800000000002</v>
      </c>
      <c r="BA295" s="22">
        <v>-2.9220600000000002E-3</v>
      </c>
      <c r="BB295" s="22">
        <v>285</v>
      </c>
      <c r="BC295" s="22">
        <v>1.33423</v>
      </c>
      <c r="BD295">
        <f t="shared" si="58"/>
        <v>3.6074814814814813</v>
      </c>
      <c r="BE295">
        <f t="shared" si="59"/>
        <v>4.8164928251851853</v>
      </c>
    </row>
    <row r="296" spans="6:57">
      <c r="F296" s="9"/>
      <c r="G296" s="22">
        <v>0.129852</v>
      </c>
      <c r="H296" s="22">
        <v>7.9016299999999999</v>
      </c>
      <c r="I296" s="22">
        <v>-1.2619E-2</v>
      </c>
      <c r="J296" s="22">
        <v>286</v>
      </c>
      <c r="K296" s="22">
        <v>0.12939500000000001</v>
      </c>
      <c r="L296">
        <f t="shared" si="48"/>
        <v>15.579012345679011</v>
      </c>
      <c r="M296">
        <f t="shared" si="49"/>
        <v>2.0229659111111107</v>
      </c>
      <c r="N296" s="9"/>
      <c r="O296" s="22">
        <v>1.3401799999999999</v>
      </c>
      <c r="P296" s="22">
        <v>11.2575</v>
      </c>
      <c r="Q296" s="22">
        <v>-3.4780900000000001E-3</v>
      </c>
      <c r="R296" s="22">
        <v>286</v>
      </c>
      <c r="S296" s="22">
        <v>1.3394200000000001</v>
      </c>
      <c r="T296">
        <f t="shared" si="50"/>
        <v>4.2939382716049384</v>
      </c>
      <c r="U296">
        <f t="shared" si="51"/>
        <v>5.754650192839506</v>
      </c>
      <c r="X296" s="9"/>
      <c r="Y296" s="22">
        <v>0.129852</v>
      </c>
      <c r="Z296" s="22">
        <v>16.2638</v>
      </c>
      <c r="AA296" s="22">
        <v>-1.25977E-2</v>
      </c>
      <c r="AB296" s="22">
        <v>286</v>
      </c>
      <c r="AC296" s="22">
        <v>0.12936400000000001</v>
      </c>
      <c r="AD296">
        <f t="shared" si="52"/>
        <v>15.552716049382715</v>
      </c>
      <c r="AE296">
        <f t="shared" si="53"/>
        <v>2.0195512844444443</v>
      </c>
      <c r="AF296" s="9"/>
      <c r="AG296" s="22">
        <v>1.3401799999999999</v>
      </c>
      <c r="AH296" s="22">
        <v>19.619700000000002</v>
      </c>
      <c r="AI296" s="22">
        <v>-3.0645799999999999E-3</v>
      </c>
      <c r="AJ296" s="22">
        <v>286</v>
      </c>
      <c r="AK296" s="22">
        <v>1.33911</v>
      </c>
      <c r="AL296">
        <f t="shared" si="54"/>
        <v>3.7834320987654317</v>
      </c>
      <c r="AM296">
        <f t="shared" si="55"/>
        <v>5.0704800301234556</v>
      </c>
      <c r="AP296" s="9"/>
      <c r="AQ296" s="22">
        <v>0.129852</v>
      </c>
      <c r="AR296" s="22">
        <v>24.716000000000001</v>
      </c>
      <c r="AS296" s="22">
        <v>-1.2533600000000001E-2</v>
      </c>
      <c r="AT296" s="22">
        <v>286</v>
      </c>
      <c r="AU296" s="22">
        <v>0.12945599999999999</v>
      </c>
      <c r="AV296">
        <f t="shared" si="56"/>
        <v>15.473580246913581</v>
      </c>
      <c r="AW296">
        <f t="shared" si="57"/>
        <v>2.0092753422222223</v>
      </c>
      <c r="AX296" s="9"/>
      <c r="AY296" s="22">
        <v>1.3401799999999999</v>
      </c>
      <c r="AZ296" s="22">
        <v>28.071899999999999</v>
      </c>
      <c r="BA296" s="22">
        <v>-2.80548E-3</v>
      </c>
      <c r="BB296" s="22">
        <v>286</v>
      </c>
      <c r="BC296" s="22">
        <v>1.3385</v>
      </c>
      <c r="BD296">
        <f t="shared" si="58"/>
        <v>3.4635555555555553</v>
      </c>
      <c r="BE296">
        <f t="shared" si="59"/>
        <v>4.6417878844444438</v>
      </c>
    </row>
    <row r="297" spans="6:57">
      <c r="F297" s="9"/>
      <c r="G297" s="22">
        <v>0.124817</v>
      </c>
      <c r="H297" s="22">
        <v>7.9116999999999997</v>
      </c>
      <c r="I297" s="22">
        <v>-1.26251E-2</v>
      </c>
      <c r="J297" s="22">
        <v>287</v>
      </c>
      <c r="K297" s="22">
        <v>0.12429800000000001</v>
      </c>
      <c r="L297">
        <f t="shared" si="48"/>
        <v>15.586543209876544</v>
      </c>
      <c r="M297">
        <f t="shared" si="49"/>
        <v>1.9454655638271605</v>
      </c>
      <c r="N297" s="9"/>
      <c r="O297" s="22">
        <v>1.34521</v>
      </c>
      <c r="P297" s="22">
        <v>11.2676</v>
      </c>
      <c r="Q297" s="22">
        <v>-3.3465600000000002E-3</v>
      </c>
      <c r="R297" s="22">
        <v>287</v>
      </c>
      <c r="S297" s="22">
        <v>1.3446</v>
      </c>
      <c r="T297">
        <f t="shared" si="50"/>
        <v>4.1315555555555559</v>
      </c>
      <c r="U297">
        <f t="shared" si="51"/>
        <v>5.5578098488888896</v>
      </c>
      <c r="X297" s="9"/>
      <c r="Y297" s="22">
        <v>0.124817</v>
      </c>
      <c r="Z297" s="22">
        <v>16.273900000000001</v>
      </c>
      <c r="AA297" s="22">
        <v>-1.2600699999999999E-2</v>
      </c>
      <c r="AB297" s="22">
        <v>287</v>
      </c>
      <c r="AC297" s="22">
        <v>0.124329</v>
      </c>
      <c r="AD297">
        <f t="shared" si="52"/>
        <v>15.556419753086418</v>
      </c>
      <c r="AE297">
        <f t="shared" si="53"/>
        <v>1.9417056443209875</v>
      </c>
      <c r="AF297" s="9"/>
      <c r="AG297" s="22">
        <v>1.34521</v>
      </c>
      <c r="AH297" s="22">
        <v>19.629799999999999</v>
      </c>
      <c r="AI297" s="22">
        <v>-2.94312E-3</v>
      </c>
      <c r="AJ297" s="22">
        <v>287</v>
      </c>
      <c r="AK297" s="22">
        <v>1.3443000000000001</v>
      </c>
      <c r="AL297">
        <f t="shared" si="54"/>
        <v>3.6334814814814815</v>
      </c>
      <c r="AM297">
        <f t="shared" si="55"/>
        <v>4.8877956237037035</v>
      </c>
      <c r="AP297" s="9"/>
      <c r="AQ297" s="22">
        <v>0.124817</v>
      </c>
      <c r="AR297" s="22">
        <v>24.726099999999999</v>
      </c>
      <c r="AS297" s="22">
        <v>-1.2533600000000001E-2</v>
      </c>
      <c r="AT297" s="22">
        <v>287</v>
      </c>
      <c r="AU297" s="22">
        <v>0.12429800000000001</v>
      </c>
      <c r="AV297">
        <f t="shared" si="56"/>
        <v>15.473580246913581</v>
      </c>
      <c r="AW297">
        <f t="shared" si="57"/>
        <v>1.9313658656790125</v>
      </c>
      <c r="AX297" s="9"/>
      <c r="AY297" s="22">
        <v>1.34521</v>
      </c>
      <c r="AZ297" s="22">
        <v>28.082000000000001</v>
      </c>
      <c r="BA297" s="22">
        <v>-2.6937900000000002E-3</v>
      </c>
      <c r="BB297" s="22">
        <v>287</v>
      </c>
      <c r="BC297" s="22">
        <v>1.3443000000000001</v>
      </c>
      <c r="BD297">
        <f t="shared" si="58"/>
        <v>3.3256666666666663</v>
      </c>
      <c r="BE297">
        <f t="shared" si="59"/>
        <v>4.4737200566666662</v>
      </c>
    </row>
    <row r="298" spans="6:57">
      <c r="F298" s="9"/>
      <c r="G298" s="22">
        <v>0.119781</v>
      </c>
      <c r="H298" s="22">
        <v>7.9217700000000004</v>
      </c>
      <c r="I298" s="22">
        <v>-1.2643400000000001E-2</v>
      </c>
      <c r="J298" s="22">
        <v>288</v>
      </c>
      <c r="K298" s="22">
        <v>0.119293</v>
      </c>
      <c r="L298">
        <f t="shared" si="48"/>
        <v>15.609135802469137</v>
      </c>
      <c r="M298">
        <f t="shared" si="49"/>
        <v>1.8696778955555557</v>
      </c>
      <c r="N298" s="9"/>
      <c r="O298" s="22">
        <v>1.35025</v>
      </c>
      <c r="P298" s="22">
        <v>11.277699999999999</v>
      </c>
      <c r="Q298" s="22">
        <v>-3.2116699999999998E-3</v>
      </c>
      <c r="R298" s="22">
        <v>288</v>
      </c>
      <c r="S298" s="22">
        <v>1.34918</v>
      </c>
      <c r="T298">
        <f t="shared" si="50"/>
        <v>3.9650246913580238</v>
      </c>
      <c r="U298">
        <f t="shared" si="51"/>
        <v>5.3537745895061715</v>
      </c>
      <c r="X298" s="9"/>
      <c r="Y298" s="22">
        <v>0.119781</v>
      </c>
      <c r="Z298" s="22">
        <v>16.283999999999999</v>
      </c>
      <c r="AA298" s="22">
        <v>-1.2600699999999999E-2</v>
      </c>
      <c r="AB298" s="22">
        <v>288</v>
      </c>
      <c r="AC298" s="22">
        <v>0.11938500000000001</v>
      </c>
      <c r="AD298">
        <f t="shared" si="52"/>
        <v>15.556419753086418</v>
      </c>
      <c r="AE298">
        <f t="shared" si="53"/>
        <v>1.8633635144444443</v>
      </c>
      <c r="AF298" s="9"/>
      <c r="AG298" s="22">
        <v>1.35025</v>
      </c>
      <c r="AH298" s="22">
        <v>19.639900000000001</v>
      </c>
      <c r="AI298" s="22">
        <v>-2.8259299999999999E-3</v>
      </c>
      <c r="AJ298" s="22">
        <v>288</v>
      </c>
      <c r="AK298" s="22">
        <v>1.34918</v>
      </c>
      <c r="AL298">
        <f t="shared" si="54"/>
        <v>3.4888024691358024</v>
      </c>
      <c r="AM298">
        <f t="shared" si="55"/>
        <v>4.7107555339506169</v>
      </c>
      <c r="AP298" s="9"/>
      <c r="AQ298" s="22">
        <v>0.119781</v>
      </c>
      <c r="AR298" s="22">
        <v>24.7361</v>
      </c>
      <c r="AS298" s="22">
        <v>-1.2533600000000001E-2</v>
      </c>
      <c r="AT298" s="22">
        <v>288</v>
      </c>
      <c r="AU298" s="22">
        <v>0.119324</v>
      </c>
      <c r="AV298">
        <f t="shared" si="56"/>
        <v>15.473580246913581</v>
      </c>
      <c r="AW298">
        <f t="shared" si="57"/>
        <v>1.8534409155555556</v>
      </c>
      <c r="AX298" s="9"/>
      <c r="AY298" s="22">
        <v>1.35025</v>
      </c>
      <c r="AZ298" s="22">
        <v>28.092099999999999</v>
      </c>
      <c r="BA298" s="22">
        <v>-2.57019E-3</v>
      </c>
      <c r="BB298" s="22">
        <v>288</v>
      </c>
      <c r="BC298" s="22">
        <v>1.34918</v>
      </c>
      <c r="BD298">
        <f t="shared" si="58"/>
        <v>3.1730740740740737</v>
      </c>
      <c r="BE298">
        <f t="shared" si="59"/>
        <v>4.2844432685185181</v>
      </c>
    </row>
    <row r="299" spans="6:57">
      <c r="F299" s="9"/>
      <c r="G299" s="22">
        <v>0.114746</v>
      </c>
      <c r="H299" s="22">
        <v>7.9318400000000002</v>
      </c>
      <c r="I299" s="22">
        <v>-1.2643400000000001E-2</v>
      </c>
      <c r="J299" s="22">
        <v>289</v>
      </c>
      <c r="K299" s="22">
        <v>0.114258</v>
      </c>
      <c r="L299">
        <f t="shared" si="48"/>
        <v>15.609135802469137</v>
      </c>
      <c r="M299">
        <f t="shared" si="49"/>
        <v>1.7910858967901235</v>
      </c>
      <c r="N299" s="9"/>
      <c r="O299" s="22">
        <v>1.3552900000000001</v>
      </c>
      <c r="P299" s="22">
        <v>11.287800000000001</v>
      </c>
      <c r="Q299" s="22">
        <v>-3.0783099999999999E-3</v>
      </c>
      <c r="R299" s="22">
        <v>289</v>
      </c>
      <c r="S299" s="22">
        <v>1.35406</v>
      </c>
      <c r="T299">
        <f t="shared" si="50"/>
        <v>3.8003827160493824</v>
      </c>
      <c r="U299">
        <f t="shared" si="51"/>
        <v>5.1506206912345682</v>
      </c>
      <c r="X299" s="9"/>
      <c r="Y299" s="22">
        <v>0.114746</v>
      </c>
      <c r="Z299" s="22">
        <v>16.294</v>
      </c>
      <c r="AA299" s="22">
        <v>-1.2600699999999999E-2</v>
      </c>
      <c r="AB299" s="22">
        <v>289</v>
      </c>
      <c r="AC299" s="22">
        <v>0.114319</v>
      </c>
      <c r="AD299">
        <f t="shared" si="52"/>
        <v>15.556419753086418</v>
      </c>
      <c r="AE299">
        <f t="shared" si="53"/>
        <v>1.7850369409876541</v>
      </c>
      <c r="AF299" s="9"/>
      <c r="AG299" s="22">
        <v>1.3552900000000001</v>
      </c>
      <c r="AH299" s="22">
        <v>19.649999999999999</v>
      </c>
      <c r="AI299" s="22">
        <v>-2.7008100000000001E-3</v>
      </c>
      <c r="AJ299" s="22">
        <v>289</v>
      </c>
      <c r="AK299" s="22">
        <v>1.3543700000000001</v>
      </c>
      <c r="AL299">
        <f t="shared" si="54"/>
        <v>3.3343333333333334</v>
      </c>
      <c r="AM299">
        <f t="shared" si="55"/>
        <v>4.5189886233333336</v>
      </c>
      <c r="AP299" s="9"/>
      <c r="AQ299" s="22">
        <v>0.114746</v>
      </c>
      <c r="AR299" s="22">
        <v>24.746200000000002</v>
      </c>
      <c r="AS299" s="22">
        <v>-1.2533600000000001E-2</v>
      </c>
      <c r="AT299" s="22">
        <v>289</v>
      </c>
      <c r="AU299" s="22">
        <v>0.114288</v>
      </c>
      <c r="AV299">
        <f t="shared" si="56"/>
        <v>15.473580246913581</v>
      </c>
      <c r="AW299">
        <f t="shared" si="57"/>
        <v>1.7755314390123458</v>
      </c>
      <c r="AX299" s="9"/>
      <c r="AY299" s="22">
        <v>1.3552900000000001</v>
      </c>
      <c r="AZ299" s="22">
        <v>28.1021</v>
      </c>
      <c r="BA299" s="22">
        <v>-2.4646E-3</v>
      </c>
      <c r="BB299" s="22">
        <v>289</v>
      </c>
      <c r="BC299" s="22">
        <v>1.3546800000000001</v>
      </c>
      <c r="BD299">
        <f t="shared" si="58"/>
        <v>3.0427160493827157</v>
      </c>
      <c r="BE299">
        <f t="shared" si="59"/>
        <v>4.1237626345679015</v>
      </c>
    </row>
    <row r="300" spans="6:57">
      <c r="F300" s="9"/>
      <c r="G300" s="22">
        <v>0.109711</v>
      </c>
      <c r="H300" s="22">
        <v>7.94191</v>
      </c>
      <c r="I300" s="22">
        <v>-1.26465E-2</v>
      </c>
      <c r="J300" s="22">
        <v>290</v>
      </c>
      <c r="K300" s="22">
        <v>0.109253</v>
      </c>
      <c r="L300">
        <f t="shared" si="48"/>
        <v>15.612962962962962</v>
      </c>
      <c r="M300">
        <f t="shared" si="49"/>
        <v>1.7129137796296297</v>
      </c>
      <c r="N300" s="9"/>
      <c r="O300" s="22">
        <v>1.36032</v>
      </c>
      <c r="P300" s="22">
        <v>11.297800000000001</v>
      </c>
      <c r="Q300" s="22">
        <v>-2.94312E-3</v>
      </c>
      <c r="R300" s="22">
        <v>290</v>
      </c>
      <c r="S300" s="22">
        <v>1.3595600000000001</v>
      </c>
      <c r="T300">
        <f t="shared" si="50"/>
        <v>3.6334814814814815</v>
      </c>
      <c r="U300">
        <f t="shared" si="51"/>
        <v>4.942697528888889</v>
      </c>
      <c r="X300" s="9"/>
      <c r="Y300" s="22">
        <v>0.109711</v>
      </c>
      <c r="Z300" s="22">
        <v>16.304099999999998</v>
      </c>
      <c r="AA300" s="22">
        <v>-1.26068E-2</v>
      </c>
      <c r="AB300" s="22">
        <v>290</v>
      </c>
      <c r="AC300" s="22">
        <v>0.10916099999999999</v>
      </c>
      <c r="AD300">
        <f t="shared" si="52"/>
        <v>15.56395061728395</v>
      </c>
      <c r="AE300">
        <f t="shared" si="53"/>
        <v>1.7075365861728395</v>
      </c>
      <c r="AF300" s="9"/>
      <c r="AG300" s="22">
        <v>1.36032</v>
      </c>
      <c r="AH300" s="22">
        <v>19.66</v>
      </c>
      <c r="AI300" s="22">
        <v>-2.5769E-3</v>
      </c>
      <c r="AJ300" s="22">
        <v>290</v>
      </c>
      <c r="AK300" s="22">
        <v>1.3592500000000001</v>
      </c>
      <c r="AL300">
        <f t="shared" si="54"/>
        <v>3.1813580246913578</v>
      </c>
      <c r="AM300">
        <f t="shared" si="55"/>
        <v>4.3276649481481479</v>
      </c>
      <c r="AP300" s="9"/>
      <c r="AQ300" s="22">
        <v>0.109711</v>
      </c>
      <c r="AR300" s="22">
        <v>24.7563</v>
      </c>
      <c r="AS300" s="22">
        <v>-1.25427E-2</v>
      </c>
      <c r="AT300" s="22">
        <v>290</v>
      </c>
      <c r="AU300" s="22">
        <v>0.109222</v>
      </c>
      <c r="AV300">
        <f t="shared" si="56"/>
        <v>15.484814814814815</v>
      </c>
      <c r="AW300">
        <f t="shared" si="57"/>
        <v>1.6988545181481483</v>
      </c>
      <c r="AX300" s="9"/>
      <c r="AY300" s="22">
        <v>1.36032</v>
      </c>
      <c r="AZ300" s="22">
        <v>28.112200000000001</v>
      </c>
      <c r="BA300" s="22">
        <v>-2.3458900000000002E-3</v>
      </c>
      <c r="BB300" s="22">
        <v>290</v>
      </c>
      <c r="BC300" s="22">
        <v>1.3595600000000001</v>
      </c>
      <c r="BD300">
        <f t="shared" si="58"/>
        <v>2.8961604938271606</v>
      </c>
      <c r="BE300">
        <f t="shared" si="59"/>
        <v>3.939705042962963</v>
      </c>
    </row>
    <row r="301" spans="6:57">
      <c r="F301" s="9"/>
      <c r="G301" s="22">
        <v>0.104675</v>
      </c>
      <c r="H301" s="22">
        <v>7.9519799999999998</v>
      </c>
      <c r="I301" s="22">
        <v>-1.2649499999999999E-2</v>
      </c>
      <c r="J301" s="22">
        <v>291</v>
      </c>
      <c r="K301" s="22">
        <v>0.104187</v>
      </c>
      <c r="L301">
        <f t="shared" si="48"/>
        <v>15.616666666666664</v>
      </c>
      <c r="M301">
        <f t="shared" si="49"/>
        <v>1.6346745833333332</v>
      </c>
      <c r="N301" s="9"/>
      <c r="O301" s="22">
        <v>1.3653599999999999</v>
      </c>
      <c r="P301" s="22">
        <v>11.3079</v>
      </c>
      <c r="Q301" s="22">
        <v>-2.8085300000000001E-3</v>
      </c>
      <c r="R301" s="22">
        <v>291</v>
      </c>
      <c r="S301" s="22">
        <v>1.3641399999999999</v>
      </c>
      <c r="T301">
        <f t="shared" si="50"/>
        <v>3.467320987654321</v>
      </c>
      <c r="U301">
        <f t="shared" si="51"/>
        <v>4.7341413837037036</v>
      </c>
      <c r="X301" s="9"/>
      <c r="Y301" s="22">
        <v>0.104675</v>
      </c>
      <c r="Z301" s="22">
        <v>16.3142</v>
      </c>
      <c r="AA301" s="22">
        <v>-1.2619E-2</v>
      </c>
      <c r="AB301" s="22">
        <v>291</v>
      </c>
      <c r="AC301" s="22">
        <v>0.10424799999999999</v>
      </c>
      <c r="AD301">
        <f t="shared" si="52"/>
        <v>15.579012345679011</v>
      </c>
      <c r="AE301">
        <f t="shared" si="53"/>
        <v>1.6307331172839505</v>
      </c>
      <c r="AF301" s="9"/>
      <c r="AG301" s="22">
        <v>1.3653599999999999</v>
      </c>
      <c r="AH301" s="22">
        <v>19.670100000000001</v>
      </c>
      <c r="AI301" s="22">
        <v>-2.4578899999999999E-3</v>
      </c>
      <c r="AJ301" s="22">
        <v>291</v>
      </c>
      <c r="AK301" s="22">
        <v>1.3638300000000001</v>
      </c>
      <c r="AL301">
        <f t="shared" si="54"/>
        <v>3.0344320987654316</v>
      </c>
      <c r="AM301">
        <f t="shared" si="55"/>
        <v>4.1430922103703693</v>
      </c>
      <c r="AP301" s="9"/>
      <c r="AQ301" s="22">
        <v>0.104675</v>
      </c>
      <c r="AR301" s="22">
        <v>24.766400000000001</v>
      </c>
      <c r="AS301" s="22">
        <v>-1.25519E-2</v>
      </c>
      <c r="AT301" s="22">
        <v>291</v>
      </c>
      <c r="AU301" s="22">
        <v>0.104279</v>
      </c>
      <c r="AV301">
        <f t="shared" si="56"/>
        <v>15.496172839506173</v>
      </c>
      <c r="AW301">
        <f t="shared" si="57"/>
        <v>1.6220618919753087</v>
      </c>
      <c r="AX301" s="9"/>
      <c r="AY301" s="22">
        <v>1.3653599999999999</v>
      </c>
      <c r="AZ301" s="22">
        <v>28.122299999999999</v>
      </c>
      <c r="BA301" s="22">
        <v>-2.2396899999999999E-3</v>
      </c>
      <c r="BB301" s="22">
        <v>291</v>
      </c>
      <c r="BC301" s="22">
        <v>1.3650500000000001</v>
      </c>
      <c r="BD301">
        <f t="shared" si="58"/>
        <v>2.7650493827160494</v>
      </c>
      <c r="BE301">
        <f t="shared" si="59"/>
        <v>3.7752878251851851</v>
      </c>
    </row>
    <row r="302" spans="6:57">
      <c r="F302" s="9"/>
      <c r="G302" s="22">
        <v>9.9639900000000003E-2</v>
      </c>
      <c r="H302" s="22">
        <v>7.9620499999999996</v>
      </c>
      <c r="I302" s="22">
        <v>-1.26526E-2</v>
      </c>
      <c r="J302" s="22">
        <v>292</v>
      </c>
      <c r="K302" s="22">
        <v>9.9243200000000004E-2</v>
      </c>
      <c r="L302">
        <f t="shared" si="48"/>
        <v>15.620493827160493</v>
      </c>
      <c r="M302">
        <f t="shared" si="49"/>
        <v>1.5564244428888889</v>
      </c>
      <c r="N302" s="9"/>
      <c r="O302" s="22">
        <v>1.37039</v>
      </c>
      <c r="P302" s="22">
        <v>11.318</v>
      </c>
      <c r="Q302" s="22">
        <v>-2.6760899999999999E-3</v>
      </c>
      <c r="R302" s="22">
        <v>292</v>
      </c>
      <c r="S302" s="22">
        <v>1.3696299999999999</v>
      </c>
      <c r="T302">
        <f t="shared" si="50"/>
        <v>3.3038148148148148</v>
      </c>
      <c r="U302">
        <f t="shared" si="51"/>
        <v>4.5275147840740742</v>
      </c>
      <c r="X302" s="9"/>
      <c r="Y302" s="22">
        <v>9.9639900000000003E-2</v>
      </c>
      <c r="Z302" s="22">
        <v>16.324300000000001</v>
      </c>
      <c r="AA302" s="22">
        <v>-1.26251E-2</v>
      </c>
      <c r="AB302" s="22">
        <v>292</v>
      </c>
      <c r="AC302" s="22">
        <v>9.9151600000000006E-2</v>
      </c>
      <c r="AD302">
        <f t="shared" si="52"/>
        <v>15.586543209876544</v>
      </c>
      <c r="AE302">
        <f t="shared" si="53"/>
        <v>1.5530416067777779</v>
      </c>
      <c r="AF302" s="9"/>
      <c r="AG302" s="22">
        <v>1.37039</v>
      </c>
      <c r="AH302" s="22">
        <v>19.680199999999999</v>
      </c>
      <c r="AI302" s="22">
        <v>-2.3373399999999998E-3</v>
      </c>
      <c r="AJ302" s="22">
        <v>292</v>
      </c>
      <c r="AK302" s="22">
        <v>1.3693200000000001</v>
      </c>
      <c r="AL302">
        <f t="shared" si="54"/>
        <v>2.8856049382716042</v>
      </c>
      <c r="AM302">
        <f t="shared" si="55"/>
        <v>3.9544041513580237</v>
      </c>
      <c r="AP302" s="9"/>
      <c r="AQ302" s="22">
        <v>9.9639900000000003E-2</v>
      </c>
      <c r="AR302" s="22">
        <v>24.776399999999999</v>
      </c>
      <c r="AS302" s="22">
        <v>-1.2560999999999999E-2</v>
      </c>
      <c r="AT302" s="22">
        <v>292</v>
      </c>
      <c r="AU302" s="22">
        <v>9.9121100000000004E-2</v>
      </c>
      <c r="AV302">
        <f t="shared" si="56"/>
        <v>15.507407407407406</v>
      </c>
      <c r="AW302">
        <f t="shared" si="57"/>
        <v>1.5451565233333333</v>
      </c>
      <c r="AX302" s="9"/>
      <c r="AY302" s="22">
        <v>1.37039</v>
      </c>
      <c r="AZ302" s="22">
        <v>28.132300000000001</v>
      </c>
      <c r="BA302" s="22">
        <v>-2.1231100000000001E-3</v>
      </c>
      <c r="BB302" s="22">
        <v>292</v>
      </c>
      <c r="BC302" s="22">
        <v>1.3693200000000001</v>
      </c>
      <c r="BD302">
        <f t="shared" si="58"/>
        <v>2.6211234567901234</v>
      </c>
      <c r="BE302">
        <f t="shared" si="59"/>
        <v>3.5919613739506171</v>
      </c>
    </row>
    <row r="303" spans="6:57">
      <c r="F303" s="9"/>
      <c r="G303" s="22">
        <v>9.4604499999999994E-2</v>
      </c>
      <c r="H303" s="22">
        <v>7.9721200000000003</v>
      </c>
      <c r="I303" s="22">
        <v>-1.26526E-2</v>
      </c>
      <c r="J303" s="22">
        <v>293</v>
      </c>
      <c r="K303" s="22">
        <v>9.4177200000000003E-2</v>
      </c>
      <c r="L303">
        <f t="shared" si="48"/>
        <v>15.620493827160493</v>
      </c>
      <c r="M303">
        <f t="shared" si="49"/>
        <v>1.4777690082716048</v>
      </c>
      <c r="N303" s="9"/>
      <c r="O303" s="22">
        <v>1.3754299999999999</v>
      </c>
      <c r="P303" s="22">
        <v>11.327999999999999</v>
      </c>
      <c r="Q303" s="22">
        <v>-2.56165E-3</v>
      </c>
      <c r="R303" s="22">
        <v>293</v>
      </c>
      <c r="S303" s="22">
        <v>1.3751199999999999</v>
      </c>
      <c r="T303">
        <f t="shared" si="50"/>
        <v>3.1625308641975307</v>
      </c>
      <c r="U303">
        <f t="shared" si="51"/>
        <v>4.3498398265432092</v>
      </c>
      <c r="X303" s="9"/>
      <c r="Y303" s="22">
        <v>9.4604499999999994E-2</v>
      </c>
      <c r="Z303" s="22">
        <v>16.334299999999999</v>
      </c>
      <c r="AA303" s="22">
        <v>-1.2628199999999999E-2</v>
      </c>
      <c r="AB303" s="22">
        <v>293</v>
      </c>
      <c r="AC303" s="22">
        <v>9.4116199999999997E-2</v>
      </c>
      <c r="AD303">
        <f t="shared" si="52"/>
        <v>15.590370370370369</v>
      </c>
      <c r="AE303">
        <f t="shared" si="53"/>
        <v>1.4749191937037034</v>
      </c>
      <c r="AF303" s="9"/>
      <c r="AG303" s="22">
        <v>1.3754299999999999</v>
      </c>
      <c r="AH303" s="22">
        <v>19.690200000000001</v>
      </c>
      <c r="AI303" s="22">
        <v>-2.2271700000000001E-3</v>
      </c>
      <c r="AJ303" s="22">
        <v>293</v>
      </c>
      <c r="AK303" s="22">
        <v>1.3745099999999999</v>
      </c>
      <c r="AL303">
        <f t="shared" si="54"/>
        <v>2.7495925925925926</v>
      </c>
      <c r="AM303">
        <f t="shared" si="55"/>
        <v>3.7818721396296295</v>
      </c>
      <c r="AP303" s="9"/>
      <c r="AQ303" s="22">
        <v>9.4604499999999994E-2</v>
      </c>
      <c r="AR303" s="22">
        <v>24.7865</v>
      </c>
      <c r="AS303" s="22">
        <v>-1.2560999999999999E-2</v>
      </c>
      <c r="AT303" s="22">
        <v>293</v>
      </c>
      <c r="AU303" s="22">
        <v>9.4177200000000003E-2</v>
      </c>
      <c r="AV303">
        <f t="shared" si="56"/>
        <v>15.507407407407406</v>
      </c>
      <c r="AW303">
        <f t="shared" si="57"/>
        <v>1.4670705240740738</v>
      </c>
      <c r="AX303" s="9"/>
      <c r="AY303" s="22">
        <v>1.3754299999999999</v>
      </c>
      <c r="AZ303" s="22">
        <v>28.142399999999999</v>
      </c>
      <c r="BA303" s="22">
        <v>-2.0193500000000001E-3</v>
      </c>
      <c r="BB303" s="22">
        <v>293</v>
      </c>
      <c r="BC303" s="22">
        <v>1.3742099999999999</v>
      </c>
      <c r="BD303">
        <f t="shared" si="58"/>
        <v>2.4930246913580247</v>
      </c>
      <c r="BE303">
        <f t="shared" si="59"/>
        <v>3.4289809512345677</v>
      </c>
    </row>
    <row r="304" spans="6:57">
      <c r="F304" s="9"/>
      <c r="G304" s="22">
        <v>8.9569099999999999E-2</v>
      </c>
      <c r="H304" s="22">
        <v>7.9821900000000001</v>
      </c>
      <c r="I304" s="22">
        <v>-1.26587E-2</v>
      </c>
      <c r="J304" s="22">
        <v>294</v>
      </c>
      <c r="K304" s="22">
        <v>8.9050299999999999E-2</v>
      </c>
      <c r="L304">
        <f t="shared" si="48"/>
        <v>15.628024691358023</v>
      </c>
      <c r="M304">
        <f t="shared" si="49"/>
        <v>1.399788106382716</v>
      </c>
      <c r="N304" s="9"/>
      <c r="O304" s="22">
        <v>1.38046</v>
      </c>
      <c r="P304" s="22">
        <v>11.338100000000001</v>
      </c>
      <c r="Q304" s="22">
        <v>-2.4231000000000001E-3</v>
      </c>
      <c r="R304" s="22">
        <v>294</v>
      </c>
      <c r="S304" s="22">
        <v>1.3793899999999999</v>
      </c>
      <c r="T304">
        <f t="shared" si="50"/>
        <v>2.9914814814814812</v>
      </c>
      <c r="U304">
        <f t="shared" si="51"/>
        <v>4.129620525925926</v>
      </c>
      <c r="X304" s="9"/>
      <c r="Y304" s="22">
        <v>8.9569099999999999E-2</v>
      </c>
      <c r="Z304" s="22">
        <v>16.3444</v>
      </c>
      <c r="AA304" s="22">
        <v>-1.26312E-2</v>
      </c>
      <c r="AB304" s="22">
        <v>294</v>
      </c>
      <c r="AC304" s="22">
        <v>8.9080800000000002E-2</v>
      </c>
      <c r="AD304">
        <f t="shared" si="52"/>
        <v>15.594074074074072</v>
      </c>
      <c r="AE304">
        <f t="shared" si="53"/>
        <v>1.3967471801481479</v>
      </c>
      <c r="AF304" s="9"/>
      <c r="AG304" s="22">
        <v>1.38046</v>
      </c>
      <c r="AH304" s="22">
        <v>19.700299999999999</v>
      </c>
      <c r="AI304" s="22">
        <v>-2.1096800000000001E-3</v>
      </c>
      <c r="AJ304" s="22">
        <v>294</v>
      </c>
      <c r="AK304" s="22">
        <v>1.3796999999999999</v>
      </c>
      <c r="AL304">
        <f t="shared" si="54"/>
        <v>2.6045432098765433</v>
      </c>
      <c r="AM304">
        <f t="shared" si="55"/>
        <v>3.5954677195061731</v>
      </c>
      <c r="AP304" s="9"/>
      <c r="AQ304" s="22">
        <v>8.9569099999999999E-2</v>
      </c>
      <c r="AR304" s="22">
        <v>24.796600000000002</v>
      </c>
      <c r="AS304" s="22">
        <v>-1.25641E-2</v>
      </c>
      <c r="AT304" s="22">
        <v>294</v>
      </c>
      <c r="AU304" s="22">
        <v>8.9080800000000002E-2</v>
      </c>
      <c r="AV304">
        <f t="shared" si="56"/>
        <v>15.511234567901234</v>
      </c>
      <c r="AW304">
        <f t="shared" si="57"/>
        <v>1.3893273201358023</v>
      </c>
      <c r="AX304" s="9"/>
      <c r="AY304" s="22">
        <v>1.38046</v>
      </c>
      <c r="AZ304" s="22">
        <v>28.1525</v>
      </c>
      <c r="BA304" s="22">
        <v>-1.90186E-3</v>
      </c>
      <c r="BB304" s="22">
        <v>294</v>
      </c>
      <c r="BC304" s="22">
        <v>1.3796999999999999</v>
      </c>
      <c r="BD304">
        <f t="shared" si="58"/>
        <v>2.347975308641975</v>
      </c>
      <c r="BE304">
        <f t="shared" si="59"/>
        <v>3.2412859945679009</v>
      </c>
    </row>
    <row r="305" spans="6:57">
      <c r="F305" s="9"/>
      <c r="G305" s="22">
        <v>8.4533700000000003E-2</v>
      </c>
      <c r="H305" s="22">
        <v>7.9922599999999999</v>
      </c>
      <c r="I305" s="22">
        <v>-1.2670900000000001E-2</v>
      </c>
      <c r="J305" s="22">
        <v>295</v>
      </c>
      <c r="K305" s="22">
        <v>8.4045400000000006E-2</v>
      </c>
      <c r="L305">
        <f t="shared" si="48"/>
        <v>15.643086419753088</v>
      </c>
      <c r="M305">
        <f t="shared" si="49"/>
        <v>1.3223679744814816</v>
      </c>
      <c r="N305" s="9"/>
      <c r="O305" s="22">
        <v>1.3855</v>
      </c>
      <c r="P305" s="22">
        <v>11.3482</v>
      </c>
      <c r="Q305" s="22">
        <v>-2.3004200000000001E-3</v>
      </c>
      <c r="R305" s="22">
        <v>295</v>
      </c>
      <c r="S305" s="22">
        <v>1.38489</v>
      </c>
      <c r="T305">
        <f t="shared" si="50"/>
        <v>2.8400246913580247</v>
      </c>
      <c r="U305">
        <f t="shared" si="51"/>
        <v>3.9348542098765429</v>
      </c>
      <c r="X305" s="9"/>
      <c r="Y305" s="22">
        <v>8.4533700000000003E-2</v>
      </c>
      <c r="Z305" s="22">
        <v>16.354500000000002</v>
      </c>
      <c r="AA305" s="22">
        <v>-1.2628199999999999E-2</v>
      </c>
      <c r="AB305" s="22">
        <v>295</v>
      </c>
      <c r="AC305" s="22">
        <v>8.4045400000000006E-2</v>
      </c>
      <c r="AD305">
        <f t="shared" si="52"/>
        <v>15.590370370370369</v>
      </c>
      <c r="AE305">
        <f t="shared" si="53"/>
        <v>1.3179116917777778</v>
      </c>
      <c r="AF305" s="9"/>
      <c r="AG305" s="22">
        <v>1.3855</v>
      </c>
      <c r="AH305" s="22">
        <v>19.7104</v>
      </c>
      <c r="AI305" s="22">
        <v>-1.9989000000000001E-3</v>
      </c>
      <c r="AJ305" s="22">
        <v>295</v>
      </c>
      <c r="AK305" s="22">
        <v>1.38489</v>
      </c>
      <c r="AL305">
        <f t="shared" si="54"/>
        <v>2.4677777777777776</v>
      </c>
      <c r="AM305">
        <f t="shared" si="55"/>
        <v>3.4191061111111107</v>
      </c>
      <c r="AP305" s="9"/>
      <c r="AQ305" s="22">
        <v>8.4533700000000003E-2</v>
      </c>
      <c r="AR305" s="22">
        <v>24.8066</v>
      </c>
      <c r="AS305" s="22">
        <v>-1.25641E-2</v>
      </c>
      <c r="AT305" s="22">
        <v>295</v>
      </c>
      <c r="AU305" s="22">
        <v>8.4075899999999995E-2</v>
      </c>
      <c r="AV305">
        <f t="shared" si="56"/>
        <v>15.511234567901234</v>
      </c>
      <c r="AW305">
        <f t="shared" si="57"/>
        <v>1.3112220495925926</v>
      </c>
      <c r="AX305" s="9"/>
      <c r="AY305" s="22">
        <v>1.3855</v>
      </c>
      <c r="AZ305" s="22">
        <v>28.162600000000001</v>
      </c>
      <c r="BA305" s="22">
        <v>-1.7950399999999999E-3</v>
      </c>
      <c r="BB305" s="22">
        <v>295</v>
      </c>
      <c r="BC305" s="22">
        <v>1.3845799999999999</v>
      </c>
      <c r="BD305">
        <f t="shared" si="58"/>
        <v>2.2160987654320983</v>
      </c>
      <c r="BE305">
        <f t="shared" si="59"/>
        <v>3.070404839506172</v>
      </c>
    </row>
    <row r="306" spans="6:57">
      <c r="F306" s="9"/>
      <c r="G306" s="22">
        <v>7.9498299999999994E-2</v>
      </c>
      <c r="H306" s="22">
        <v>8.0023400000000002</v>
      </c>
      <c r="I306" s="22">
        <v>-1.2677000000000001E-2</v>
      </c>
      <c r="J306" s="22">
        <v>296</v>
      </c>
      <c r="K306" s="22">
        <v>7.8979499999999994E-2</v>
      </c>
      <c r="L306">
        <f t="shared" si="48"/>
        <v>15.650617283950618</v>
      </c>
      <c r="M306">
        <f t="shared" si="49"/>
        <v>1.2441974680246912</v>
      </c>
      <c r="N306" s="9"/>
      <c r="O306" s="22">
        <v>1.39053</v>
      </c>
      <c r="P306" s="22">
        <v>11.3583</v>
      </c>
      <c r="Q306" s="22">
        <v>-2.16095E-3</v>
      </c>
      <c r="R306" s="22">
        <v>296</v>
      </c>
      <c r="S306" s="22">
        <v>1.38947</v>
      </c>
      <c r="T306">
        <f t="shared" si="50"/>
        <v>2.6678395061728395</v>
      </c>
      <c r="U306">
        <f t="shared" si="51"/>
        <v>3.7097108685185187</v>
      </c>
      <c r="X306" s="9"/>
      <c r="Y306" s="22">
        <v>7.9498299999999994E-2</v>
      </c>
      <c r="Z306" s="22">
        <v>16.3645</v>
      </c>
      <c r="AA306" s="22">
        <v>-1.26251E-2</v>
      </c>
      <c r="AB306" s="22">
        <v>296</v>
      </c>
      <c r="AC306" s="22">
        <v>7.9009999999999997E-2</v>
      </c>
      <c r="AD306">
        <f t="shared" si="52"/>
        <v>15.586543209876544</v>
      </c>
      <c r="AE306">
        <f t="shared" si="53"/>
        <v>1.2391036880617283</v>
      </c>
      <c r="AF306" s="9"/>
      <c r="AG306" s="22">
        <v>1.39053</v>
      </c>
      <c r="AH306" s="22">
        <v>19.720500000000001</v>
      </c>
      <c r="AI306" s="22">
        <v>-1.8844599999999999E-3</v>
      </c>
      <c r="AJ306" s="22">
        <v>296</v>
      </c>
      <c r="AK306" s="22">
        <v>1.39008</v>
      </c>
      <c r="AL306">
        <f t="shared" si="54"/>
        <v>2.3264938271604936</v>
      </c>
      <c r="AM306">
        <f t="shared" si="55"/>
        <v>3.2350594614814812</v>
      </c>
      <c r="AP306" s="9"/>
      <c r="AQ306" s="22">
        <v>7.9498299999999994E-2</v>
      </c>
      <c r="AR306" s="22">
        <v>24.816700000000001</v>
      </c>
      <c r="AS306" s="22">
        <v>-1.25732E-2</v>
      </c>
      <c r="AT306" s="22">
        <v>296</v>
      </c>
      <c r="AU306" s="22">
        <v>7.9009999999999997E-2</v>
      </c>
      <c r="AV306">
        <f t="shared" si="56"/>
        <v>15.522469135802467</v>
      </c>
      <c r="AW306">
        <f t="shared" si="57"/>
        <v>1.2340099080987652</v>
      </c>
      <c r="AX306" s="9"/>
      <c r="AY306" s="22">
        <v>1.39053</v>
      </c>
      <c r="AZ306" s="22">
        <v>28.172599999999999</v>
      </c>
      <c r="BA306" s="22">
        <v>-1.6772499999999999E-3</v>
      </c>
      <c r="BB306" s="22">
        <v>296</v>
      </c>
      <c r="BC306" s="22">
        <v>1.38947</v>
      </c>
      <c r="BD306">
        <f t="shared" si="58"/>
        <v>2.0706790123456789</v>
      </c>
      <c r="BE306">
        <f t="shared" si="59"/>
        <v>2.879341287037037</v>
      </c>
    </row>
    <row r="307" spans="6:57">
      <c r="F307" s="9"/>
      <c r="G307" s="22">
        <v>7.4462899999999999E-2</v>
      </c>
      <c r="H307" s="22">
        <v>8.0124099999999991</v>
      </c>
      <c r="I307" s="22">
        <v>-1.2689199999999999E-2</v>
      </c>
      <c r="J307" s="22">
        <v>297</v>
      </c>
      <c r="K307" s="22">
        <v>7.3974600000000001E-2</v>
      </c>
      <c r="L307">
        <f t="shared" si="48"/>
        <v>15.665679012345679</v>
      </c>
      <c r="M307">
        <f t="shared" si="49"/>
        <v>1.166511889728395</v>
      </c>
      <c r="N307" s="9"/>
      <c r="O307" s="22">
        <v>1.39557</v>
      </c>
      <c r="P307" s="22">
        <v>11.3683</v>
      </c>
      <c r="Q307" s="22">
        <v>-2.0379600000000001E-3</v>
      </c>
      <c r="R307" s="22">
        <v>297</v>
      </c>
      <c r="S307" s="22">
        <v>1.3946499999999999</v>
      </c>
      <c r="T307">
        <f t="shared" si="50"/>
        <v>2.516</v>
      </c>
      <c r="U307">
        <f t="shared" si="51"/>
        <v>3.5112541199999998</v>
      </c>
      <c r="X307" s="9"/>
      <c r="Y307" s="22">
        <v>7.4462899999999999E-2</v>
      </c>
      <c r="Z307" s="22">
        <v>16.374600000000001</v>
      </c>
      <c r="AA307" s="22">
        <v>-1.2628199999999999E-2</v>
      </c>
      <c r="AB307" s="22">
        <v>297</v>
      </c>
      <c r="AC307" s="22">
        <v>7.3944099999999999E-2</v>
      </c>
      <c r="AD307">
        <f t="shared" si="52"/>
        <v>15.590370370370369</v>
      </c>
      <c r="AE307">
        <f t="shared" si="53"/>
        <v>1.1609041898518517</v>
      </c>
      <c r="AF307" s="9"/>
      <c r="AG307" s="22">
        <v>1.39557</v>
      </c>
      <c r="AH307" s="22">
        <v>19.730499999999999</v>
      </c>
      <c r="AI307" s="22">
        <v>-1.7727699999999999E-3</v>
      </c>
      <c r="AJ307" s="22">
        <v>297</v>
      </c>
      <c r="AK307" s="22">
        <v>1.3946499999999999</v>
      </c>
      <c r="AL307">
        <f t="shared" si="54"/>
        <v>2.1886049382716046</v>
      </c>
      <c r="AM307">
        <f t="shared" si="55"/>
        <v>3.054351393703703</v>
      </c>
      <c r="AP307" s="9"/>
      <c r="AQ307" s="22">
        <v>7.4462899999999999E-2</v>
      </c>
      <c r="AR307" s="22">
        <v>24.826799999999999</v>
      </c>
      <c r="AS307" s="22">
        <v>-1.25854E-2</v>
      </c>
      <c r="AT307" s="22">
        <v>297</v>
      </c>
      <c r="AU307" s="22">
        <v>7.3944099999999999E-2</v>
      </c>
      <c r="AV307">
        <f t="shared" si="56"/>
        <v>15.53753086419753</v>
      </c>
      <c r="AW307">
        <f t="shared" si="57"/>
        <v>1.1569696069876543</v>
      </c>
      <c r="AX307" s="9"/>
      <c r="AY307" s="22">
        <v>1.39557</v>
      </c>
      <c r="AZ307" s="22">
        <v>28.182700000000001</v>
      </c>
      <c r="BA307" s="22">
        <v>-1.57135E-3</v>
      </c>
      <c r="BB307" s="22">
        <v>297</v>
      </c>
      <c r="BC307" s="22">
        <v>1.39496</v>
      </c>
      <c r="BD307">
        <f t="shared" si="58"/>
        <v>1.9399382716049383</v>
      </c>
      <c r="BE307">
        <f t="shared" si="59"/>
        <v>2.7073196537037036</v>
      </c>
    </row>
    <row r="308" spans="6:57">
      <c r="F308" s="9"/>
      <c r="G308" s="22">
        <v>6.9427500000000003E-2</v>
      </c>
      <c r="H308" s="22">
        <v>8.0224799999999998</v>
      </c>
      <c r="I308" s="22">
        <v>-1.27014E-2</v>
      </c>
      <c r="J308" s="22">
        <v>298</v>
      </c>
      <c r="K308" s="22">
        <v>6.8969699999999995E-2</v>
      </c>
      <c r="L308">
        <f t="shared" si="48"/>
        <v>15.680740740740738</v>
      </c>
      <c r="M308">
        <f t="shared" si="49"/>
        <v>1.0886746277777777</v>
      </c>
      <c r="N308" s="9"/>
      <c r="O308" s="22">
        <v>1.4006000000000001</v>
      </c>
      <c r="P308" s="22">
        <v>11.378399999999999</v>
      </c>
      <c r="Q308" s="22">
        <v>-1.90796E-3</v>
      </c>
      <c r="R308" s="22">
        <v>298</v>
      </c>
      <c r="S308" s="22">
        <v>1.39893</v>
      </c>
      <c r="T308">
        <f t="shared" si="50"/>
        <v>2.3555061728395059</v>
      </c>
      <c r="U308">
        <f t="shared" si="51"/>
        <v>3.299121945679012</v>
      </c>
      <c r="X308" s="9"/>
      <c r="Y308" s="22">
        <v>6.9427500000000003E-2</v>
      </c>
      <c r="Z308" s="22">
        <v>16.384699999999999</v>
      </c>
      <c r="AA308" s="22">
        <v>-1.2637300000000001E-2</v>
      </c>
      <c r="AB308" s="22">
        <v>298</v>
      </c>
      <c r="AC308" s="22">
        <v>6.9000199999999998E-2</v>
      </c>
      <c r="AD308">
        <f t="shared" si="52"/>
        <v>15.601604938271604</v>
      </c>
      <c r="AE308">
        <f t="shared" si="53"/>
        <v>1.0831804268518519</v>
      </c>
      <c r="AF308" s="9"/>
      <c r="AG308" s="22">
        <v>1.4006000000000001</v>
      </c>
      <c r="AH308" s="22">
        <v>19.740600000000001</v>
      </c>
      <c r="AI308" s="22">
        <v>-1.65894E-3</v>
      </c>
      <c r="AJ308" s="22">
        <v>298</v>
      </c>
      <c r="AK308" s="22">
        <v>1.39984</v>
      </c>
      <c r="AL308">
        <f t="shared" si="54"/>
        <v>2.0480740740740742</v>
      </c>
      <c r="AM308">
        <f t="shared" si="55"/>
        <v>2.8685325481481483</v>
      </c>
      <c r="AP308" s="9"/>
      <c r="AQ308" s="22">
        <v>6.9427500000000003E-2</v>
      </c>
      <c r="AR308" s="22">
        <v>24.8368</v>
      </c>
      <c r="AS308" s="22">
        <v>-1.25916E-2</v>
      </c>
      <c r="AT308" s="22">
        <v>298</v>
      </c>
      <c r="AU308" s="22">
        <v>6.8969699999999995E-2</v>
      </c>
      <c r="AV308">
        <f t="shared" si="56"/>
        <v>15.545185185185185</v>
      </c>
      <c r="AW308">
        <f t="shared" si="57"/>
        <v>1.0792633444444444</v>
      </c>
      <c r="AX308" s="9"/>
      <c r="AY308" s="22">
        <v>1.4006000000000001</v>
      </c>
      <c r="AZ308" s="22">
        <v>28.192799999999998</v>
      </c>
      <c r="BA308" s="22">
        <v>-1.4563E-3</v>
      </c>
      <c r="BB308" s="22">
        <v>298</v>
      </c>
      <c r="BC308" s="22">
        <v>1.39923</v>
      </c>
      <c r="BD308">
        <f t="shared" si="58"/>
        <v>1.7979012345679011</v>
      </c>
      <c r="BE308">
        <f t="shared" si="59"/>
        <v>2.5181404691358025</v>
      </c>
    </row>
    <row r="309" spans="6:57">
      <c r="F309" s="9"/>
      <c r="G309" s="22">
        <v>6.4392099999999994E-2</v>
      </c>
      <c r="H309" s="22">
        <v>8.0325500000000005</v>
      </c>
      <c r="I309" s="22">
        <v>-1.27014E-2</v>
      </c>
      <c r="J309" s="22">
        <v>299</v>
      </c>
      <c r="K309" s="22">
        <v>6.3934299999999999E-2</v>
      </c>
      <c r="L309">
        <f t="shared" si="48"/>
        <v>15.680740740740738</v>
      </c>
      <c r="M309">
        <f t="shared" si="49"/>
        <v>1.0097158258518515</v>
      </c>
      <c r="N309" s="9"/>
      <c r="O309" s="22">
        <v>1.40564</v>
      </c>
      <c r="P309" s="22">
        <v>11.388500000000001</v>
      </c>
      <c r="Q309" s="22">
        <v>-1.78925E-3</v>
      </c>
      <c r="R309" s="22">
        <v>299</v>
      </c>
      <c r="S309" s="22">
        <v>1.40442</v>
      </c>
      <c r="T309">
        <f t="shared" si="50"/>
        <v>2.2089506172839504</v>
      </c>
      <c r="U309">
        <f t="shared" si="51"/>
        <v>3.1049893456790119</v>
      </c>
      <c r="X309" s="9"/>
      <c r="Y309" s="22">
        <v>6.4392099999999994E-2</v>
      </c>
      <c r="Z309" s="22">
        <v>16.3947</v>
      </c>
      <c r="AA309" s="22">
        <v>-1.2649499999999999E-2</v>
      </c>
      <c r="AB309" s="22">
        <v>299</v>
      </c>
      <c r="AC309" s="22">
        <v>6.3934299999999999E-2</v>
      </c>
      <c r="AD309">
        <f t="shared" si="52"/>
        <v>15.616666666666664</v>
      </c>
      <c r="AE309">
        <f t="shared" si="53"/>
        <v>1.0055899616666664</v>
      </c>
      <c r="AF309" s="9"/>
      <c r="AG309" s="22">
        <v>1.40564</v>
      </c>
      <c r="AH309" s="22">
        <v>19.750699999999998</v>
      </c>
      <c r="AI309" s="22">
        <v>-1.5463300000000001E-3</v>
      </c>
      <c r="AJ309" s="22">
        <v>299</v>
      </c>
      <c r="AK309" s="22">
        <v>1.40442</v>
      </c>
      <c r="AL309">
        <f t="shared" si="54"/>
        <v>1.9090493827160493</v>
      </c>
      <c r="AM309">
        <f t="shared" si="55"/>
        <v>2.6834361743209874</v>
      </c>
      <c r="AP309" s="9"/>
      <c r="AQ309" s="22">
        <v>6.4392099999999994E-2</v>
      </c>
      <c r="AR309" s="22">
        <v>24.846900000000002</v>
      </c>
      <c r="AS309" s="22">
        <v>-1.25916E-2</v>
      </c>
      <c r="AT309" s="22">
        <v>299</v>
      </c>
      <c r="AU309" s="22">
        <v>6.3964800000000002E-2</v>
      </c>
      <c r="AV309">
        <f t="shared" si="56"/>
        <v>15.545185185185185</v>
      </c>
      <c r="AW309">
        <f t="shared" si="57"/>
        <v>1.0009871189629629</v>
      </c>
      <c r="AX309" s="9"/>
      <c r="AY309" s="22">
        <v>1.40564</v>
      </c>
      <c r="AZ309" s="22">
        <v>28.2028</v>
      </c>
      <c r="BA309" s="22">
        <v>-1.3494900000000001E-3</v>
      </c>
      <c r="BB309" s="22">
        <v>299</v>
      </c>
      <c r="BC309" s="22">
        <v>1.40472</v>
      </c>
      <c r="BD309">
        <f t="shared" si="58"/>
        <v>1.666037037037037</v>
      </c>
      <c r="BE309">
        <f t="shared" si="59"/>
        <v>2.3418483007407405</v>
      </c>
    </row>
    <row r="310" spans="6:57">
      <c r="F310" s="9"/>
      <c r="G310" s="22">
        <v>5.9356699999999998E-2</v>
      </c>
      <c r="H310" s="22">
        <v>8.0426199999999994</v>
      </c>
      <c r="I310" s="22">
        <v>-1.27014E-2</v>
      </c>
      <c r="J310" s="22">
        <v>300</v>
      </c>
      <c r="K310" s="22">
        <v>5.8898899999999997E-2</v>
      </c>
      <c r="L310">
        <f t="shared" si="48"/>
        <v>15.680740740740738</v>
      </c>
      <c r="M310">
        <f t="shared" si="49"/>
        <v>0.93075702392592574</v>
      </c>
      <c r="N310" s="9"/>
      <c r="O310" s="22">
        <v>1.4106799999999999</v>
      </c>
      <c r="P310" s="22">
        <v>11.3985</v>
      </c>
      <c r="Q310" s="22">
        <v>-1.65588E-3</v>
      </c>
      <c r="R310" s="22">
        <v>300</v>
      </c>
      <c r="S310" s="22">
        <v>1.40991</v>
      </c>
      <c r="T310">
        <f t="shared" si="50"/>
        <v>2.0442962962962961</v>
      </c>
      <c r="U310">
        <f t="shared" si="51"/>
        <v>2.8838478992592589</v>
      </c>
      <c r="X310" s="9"/>
      <c r="Y310" s="22">
        <v>5.9356699999999998E-2</v>
      </c>
      <c r="Z310" s="22">
        <v>16.404800000000002</v>
      </c>
      <c r="AA310" s="22">
        <v>-1.26587E-2</v>
      </c>
      <c r="AB310" s="22">
        <v>300</v>
      </c>
      <c r="AC310" s="22">
        <v>5.89294E-2</v>
      </c>
      <c r="AD310">
        <f t="shared" si="52"/>
        <v>15.628024691358023</v>
      </c>
      <c r="AE310">
        <f t="shared" si="53"/>
        <v>0.92762797319753076</v>
      </c>
      <c r="AF310" s="9"/>
      <c r="AG310" s="22">
        <v>1.4106799999999999</v>
      </c>
      <c r="AH310" s="22">
        <v>19.7607</v>
      </c>
      <c r="AI310" s="22">
        <v>-1.4266999999999999E-3</v>
      </c>
      <c r="AJ310" s="22">
        <v>300</v>
      </c>
      <c r="AK310" s="22">
        <v>1.40961</v>
      </c>
      <c r="AL310">
        <f t="shared" si="54"/>
        <v>1.7613580246913578</v>
      </c>
      <c r="AM310">
        <f t="shared" si="55"/>
        <v>2.4847125382716047</v>
      </c>
      <c r="AP310" s="9"/>
      <c r="AQ310" s="22">
        <v>5.9356699999999998E-2</v>
      </c>
      <c r="AR310" s="22">
        <v>24.856999999999999</v>
      </c>
      <c r="AS310" s="22">
        <v>-1.2594599999999999E-2</v>
      </c>
      <c r="AT310" s="22">
        <v>300</v>
      </c>
      <c r="AU310" s="22">
        <v>5.8837899999999999E-2</v>
      </c>
      <c r="AV310">
        <f t="shared" si="56"/>
        <v>15.548888888888886</v>
      </c>
      <c r="AW310">
        <f t="shared" si="57"/>
        <v>0.92293073311111096</v>
      </c>
      <c r="AX310" s="9"/>
      <c r="AY310" s="22">
        <v>1.4106799999999999</v>
      </c>
      <c r="AZ310" s="22">
        <v>28.212900000000001</v>
      </c>
      <c r="BA310" s="22">
        <v>-1.2387100000000001E-3</v>
      </c>
      <c r="BB310" s="22">
        <v>300</v>
      </c>
      <c r="BC310" s="22">
        <v>1.41022</v>
      </c>
      <c r="BD310">
        <f t="shared" si="58"/>
        <v>1.5292716049382715</v>
      </c>
      <c r="BE310">
        <f t="shared" si="59"/>
        <v>2.157312867654321</v>
      </c>
    </row>
    <row r="311" spans="6:57">
      <c r="F311" s="9"/>
      <c r="G311" s="22">
        <v>5.4321300000000003E-2</v>
      </c>
      <c r="H311" s="22">
        <v>8.0526900000000001</v>
      </c>
      <c r="I311" s="22">
        <v>-1.27014E-2</v>
      </c>
      <c r="J311" s="22">
        <v>301</v>
      </c>
      <c r="K311" s="22">
        <v>5.3863500000000002E-2</v>
      </c>
      <c r="L311">
        <f t="shared" si="48"/>
        <v>15.680740740740738</v>
      </c>
      <c r="M311">
        <f t="shared" si="49"/>
        <v>0.85179822199999988</v>
      </c>
      <c r="N311" s="9"/>
      <c r="O311" s="22">
        <v>1.41571</v>
      </c>
      <c r="P311" s="22">
        <v>11.4086</v>
      </c>
      <c r="Q311" s="22">
        <v>-1.5383899999999999E-3</v>
      </c>
      <c r="R311" s="22">
        <v>301</v>
      </c>
      <c r="S311" s="22">
        <v>1.41449</v>
      </c>
      <c r="T311">
        <f t="shared" si="50"/>
        <v>1.8992469135802466</v>
      </c>
      <c r="U311">
        <f t="shared" si="51"/>
        <v>2.6887828480246907</v>
      </c>
      <c r="X311" s="9"/>
      <c r="Y311" s="22">
        <v>5.4321300000000003E-2</v>
      </c>
      <c r="Z311" s="22">
        <v>16.414899999999999</v>
      </c>
      <c r="AA311" s="22">
        <v>-1.26648E-2</v>
      </c>
      <c r="AB311" s="22">
        <v>301</v>
      </c>
      <c r="AC311" s="22">
        <v>5.3802500000000003E-2</v>
      </c>
      <c r="AD311">
        <f t="shared" si="52"/>
        <v>15.635555555555555</v>
      </c>
      <c r="AE311">
        <f t="shared" si="53"/>
        <v>0.84934370400000003</v>
      </c>
      <c r="AF311" s="9"/>
      <c r="AG311" s="22">
        <v>1.41571</v>
      </c>
      <c r="AH311" s="22">
        <v>19.770800000000001</v>
      </c>
      <c r="AI311" s="22">
        <v>-1.31927E-3</v>
      </c>
      <c r="AJ311" s="22">
        <v>301</v>
      </c>
      <c r="AK311" s="22">
        <v>1.41479</v>
      </c>
      <c r="AL311">
        <f t="shared" si="54"/>
        <v>1.6287283950617282</v>
      </c>
      <c r="AM311">
        <f t="shared" si="55"/>
        <v>2.3058070761728393</v>
      </c>
      <c r="AP311" s="9"/>
      <c r="AQ311" s="22">
        <v>5.4321300000000003E-2</v>
      </c>
      <c r="AR311" s="22">
        <v>24.867100000000001</v>
      </c>
      <c r="AS311" s="22">
        <v>-1.2600699999999999E-2</v>
      </c>
      <c r="AT311" s="22">
        <v>301</v>
      </c>
      <c r="AU311" s="22">
        <v>5.3863500000000002E-2</v>
      </c>
      <c r="AV311">
        <f t="shared" si="56"/>
        <v>15.556419753086418</v>
      </c>
      <c r="AW311">
        <f t="shared" si="57"/>
        <v>0.84504494433333333</v>
      </c>
      <c r="AX311" s="9"/>
      <c r="AY311" s="22">
        <v>1.41571</v>
      </c>
      <c r="AZ311" s="22">
        <v>28.222999999999999</v>
      </c>
      <c r="BA311" s="22">
        <v>-1.13342E-3</v>
      </c>
      <c r="BB311" s="22">
        <v>301</v>
      </c>
      <c r="BC311" s="22">
        <v>1.41479</v>
      </c>
      <c r="BD311">
        <f t="shared" si="58"/>
        <v>1.3992839506172838</v>
      </c>
      <c r="BE311">
        <f t="shared" si="59"/>
        <v>1.980980281728395</v>
      </c>
    </row>
    <row r="312" spans="6:57">
      <c r="F312" s="9"/>
      <c r="G312" s="22">
        <v>4.9285900000000001E-2</v>
      </c>
      <c r="H312" s="22">
        <v>8.0627600000000008</v>
      </c>
      <c r="I312" s="22">
        <v>-1.2704500000000001E-2</v>
      </c>
      <c r="J312" s="22">
        <v>302</v>
      </c>
      <c r="K312" s="22">
        <v>4.9230999999999997E-2</v>
      </c>
      <c r="L312">
        <f t="shared" si="48"/>
        <v>15.684567901234566</v>
      </c>
      <c r="M312">
        <f t="shared" si="49"/>
        <v>0.77302804512345669</v>
      </c>
      <c r="N312" s="9"/>
      <c r="O312" s="22">
        <v>1.42075</v>
      </c>
      <c r="P312" s="22">
        <v>11.418699999999999</v>
      </c>
      <c r="Q312" s="22">
        <v>-1.4013700000000001E-3</v>
      </c>
      <c r="R312" s="22">
        <v>302</v>
      </c>
      <c r="S312" s="22">
        <v>1.41937</v>
      </c>
      <c r="T312">
        <f t="shared" si="50"/>
        <v>1.7300864197530865</v>
      </c>
      <c r="U312">
        <f t="shared" si="51"/>
        <v>2.4580202808641975</v>
      </c>
      <c r="X312" s="9"/>
      <c r="Y312" s="22">
        <v>4.9285900000000001E-2</v>
      </c>
      <c r="Z312" s="22">
        <v>16.425000000000001</v>
      </c>
      <c r="AA312" s="22">
        <v>-1.26648E-2</v>
      </c>
      <c r="AB312" s="22">
        <v>302</v>
      </c>
      <c r="AC312" s="22">
        <v>4.9270599999999998E-2</v>
      </c>
      <c r="AD312">
        <f t="shared" si="52"/>
        <v>15.635555555555555</v>
      </c>
      <c r="AE312">
        <f t="shared" si="53"/>
        <v>0.77061242755555559</v>
      </c>
      <c r="AF312" s="9"/>
      <c r="AG312" s="22">
        <v>1.42075</v>
      </c>
      <c r="AH312" s="22">
        <v>19.780899999999999</v>
      </c>
      <c r="AI312" s="22">
        <v>-1.20148E-3</v>
      </c>
      <c r="AJ312" s="22">
        <v>302</v>
      </c>
      <c r="AK312" s="22">
        <v>1.4196800000000001</v>
      </c>
      <c r="AL312">
        <f t="shared" si="54"/>
        <v>1.4833086419753085</v>
      </c>
      <c r="AM312">
        <f t="shared" si="55"/>
        <v>2.1074107530864197</v>
      </c>
      <c r="AP312" s="9"/>
      <c r="AQ312" s="22">
        <v>4.9285900000000001E-2</v>
      </c>
      <c r="AR312" s="22">
        <v>24.877099999999999</v>
      </c>
      <c r="AS312" s="22">
        <v>-1.26099E-2</v>
      </c>
      <c r="AT312" s="22">
        <v>302</v>
      </c>
      <c r="AU312" s="22">
        <v>4.9215700000000001E-2</v>
      </c>
      <c r="AV312">
        <f t="shared" si="56"/>
        <v>15.567777777777778</v>
      </c>
      <c r="AW312">
        <f t="shared" si="57"/>
        <v>0.76727193877777777</v>
      </c>
      <c r="AX312" s="9"/>
      <c r="AY312" s="22">
        <v>1.42075</v>
      </c>
      <c r="AZ312" s="22">
        <v>28.2331</v>
      </c>
      <c r="BA312" s="22">
        <v>-1.01837E-3</v>
      </c>
      <c r="BB312" s="22">
        <v>302</v>
      </c>
      <c r="BC312" s="22">
        <v>1.4202900000000001</v>
      </c>
      <c r="BD312">
        <f t="shared" si="58"/>
        <v>1.2572469135802469</v>
      </c>
      <c r="BE312">
        <f t="shared" si="59"/>
        <v>1.7862335524691357</v>
      </c>
    </row>
    <row r="313" spans="6:57">
      <c r="F313" s="9"/>
      <c r="G313" s="22">
        <v>4.4250499999999998E-2</v>
      </c>
      <c r="H313" s="22">
        <v>8.0728299999999997</v>
      </c>
      <c r="I313" s="22">
        <v>-1.27136E-2</v>
      </c>
      <c r="J313" s="22">
        <v>303</v>
      </c>
      <c r="K313" s="22">
        <v>4.4232199999999999E-2</v>
      </c>
      <c r="L313">
        <f t="shared" si="48"/>
        <v>15.695802469135801</v>
      </c>
      <c r="M313">
        <f t="shared" si="49"/>
        <v>0.69454710716049373</v>
      </c>
      <c r="N313" s="9"/>
      <c r="O313" s="22">
        <v>1.42578</v>
      </c>
      <c r="P313" s="22">
        <v>11.428800000000001</v>
      </c>
      <c r="Q313" s="22">
        <v>-1.2805200000000001E-3</v>
      </c>
      <c r="R313" s="22">
        <v>303</v>
      </c>
      <c r="S313" s="22">
        <v>1.4248700000000001</v>
      </c>
      <c r="T313">
        <f t="shared" si="50"/>
        <v>1.5808888888888888</v>
      </c>
      <c r="U313">
        <f t="shared" si="51"/>
        <v>2.2539997600000001</v>
      </c>
      <c r="X313" s="9"/>
      <c r="Y313" s="22">
        <v>4.4250499999999998E-2</v>
      </c>
      <c r="Z313" s="22">
        <v>16.434999999999999</v>
      </c>
      <c r="AA313" s="22">
        <v>-1.2670900000000001E-2</v>
      </c>
      <c r="AB313" s="22">
        <v>303</v>
      </c>
      <c r="AC313" s="22">
        <v>4.4207799999999998E-2</v>
      </c>
      <c r="AD313">
        <f t="shared" si="52"/>
        <v>15.643086419753088</v>
      </c>
      <c r="AE313">
        <f t="shared" si="53"/>
        <v>0.69221439561728393</v>
      </c>
      <c r="AF313" s="9"/>
      <c r="AG313" s="22">
        <v>1.42578</v>
      </c>
      <c r="AH313" s="22">
        <v>19.791</v>
      </c>
      <c r="AI313" s="22">
        <v>-1.0836800000000001E-3</v>
      </c>
      <c r="AJ313" s="22">
        <v>303</v>
      </c>
      <c r="AK313" s="22">
        <v>1.42517</v>
      </c>
      <c r="AL313">
        <f t="shared" si="54"/>
        <v>1.3378765432098767</v>
      </c>
      <c r="AM313">
        <f t="shared" si="55"/>
        <v>1.9075176177777782</v>
      </c>
      <c r="AP313" s="9"/>
      <c r="AQ313" s="22">
        <v>4.4250499999999998E-2</v>
      </c>
      <c r="AR313" s="22">
        <v>24.8872</v>
      </c>
      <c r="AS313" s="22">
        <v>-1.2622100000000001E-2</v>
      </c>
      <c r="AT313" s="22">
        <v>303</v>
      </c>
      <c r="AU313" s="22">
        <v>4.4201699999999997E-2</v>
      </c>
      <c r="AV313">
        <f t="shared" si="56"/>
        <v>15.582839506172839</v>
      </c>
      <c r="AW313">
        <f t="shared" si="57"/>
        <v>0.68954843956790113</v>
      </c>
      <c r="AX313" s="9"/>
      <c r="AY313" s="22">
        <v>1.42578</v>
      </c>
      <c r="AZ313" s="22">
        <v>28.243099999999998</v>
      </c>
      <c r="BA313" s="22">
        <v>-9.0820300000000001E-4</v>
      </c>
      <c r="BB313" s="22">
        <v>303</v>
      </c>
      <c r="BC313" s="22">
        <v>1.4248700000000001</v>
      </c>
      <c r="BD313">
        <f t="shared" si="58"/>
        <v>1.1212382716049383</v>
      </c>
      <c r="BE313">
        <f t="shared" si="59"/>
        <v>1.5986391028888889</v>
      </c>
    </row>
    <row r="314" spans="6:57">
      <c r="F314" s="9"/>
      <c r="G314" s="22">
        <v>3.9215100000000003E-2</v>
      </c>
      <c r="H314" s="22">
        <v>8.0829000000000004</v>
      </c>
      <c r="I314" s="22">
        <v>-1.2722799999999999E-2</v>
      </c>
      <c r="J314" s="22">
        <v>304</v>
      </c>
      <c r="K314" s="22">
        <v>3.9172400000000003E-2</v>
      </c>
      <c r="L314">
        <f t="shared" si="48"/>
        <v>15.707160493827157</v>
      </c>
      <c r="M314">
        <f t="shared" si="49"/>
        <v>0.61595786948148135</v>
      </c>
      <c r="N314" s="9"/>
      <c r="O314" s="22">
        <v>1.43082</v>
      </c>
      <c r="P314" s="22">
        <v>11.438800000000001</v>
      </c>
      <c r="Q314" s="22">
        <v>-1.1413599999999999E-3</v>
      </c>
      <c r="R314" s="22">
        <v>304</v>
      </c>
      <c r="S314" s="22">
        <v>1.4303600000000001</v>
      </c>
      <c r="T314">
        <f t="shared" si="50"/>
        <v>1.4090864197530861</v>
      </c>
      <c r="U314">
        <f t="shared" si="51"/>
        <v>2.0161490311111105</v>
      </c>
      <c r="X314" s="9"/>
      <c r="Y314" s="22">
        <v>3.9215100000000003E-2</v>
      </c>
      <c r="Z314" s="22">
        <v>16.4451</v>
      </c>
      <c r="AA314" s="22">
        <v>-1.2674E-2</v>
      </c>
      <c r="AB314" s="22">
        <v>304</v>
      </c>
      <c r="AC314" s="22">
        <v>3.9169299999999997E-2</v>
      </c>
      <c r="AD314">
        <f t="shared" si="52"/>
        <v>15.646913580246911</v>
      </c>
      <c r="AE314">
        <f t="shared" si="53"/>
        <v>0.61359528074074066</v>
      </c>
      <c r="AF314" s="9"/>
      <c r="AG314" s="22">
        <v>1.43082</v>
      </c>
      <c r="AH314" s="22">
        <v>19.800999999999998</v>
      </c>
      <c r="AI314" s="22">
        <v>-9.6252399999999998E-4</v>
      </c>
      <c r="AJ314" s="22">
        <v>304</v>
      </c>
      <c r="AK314" s="22">
        <v>1.4297500000000001</v>
      </c>
      <c r="AL314">
        <f t="shared" si="54"/>
        <v>1.1883012345679009</v>
      </c>
      <c r="AM314">
        <f t="shared" si="55"/>
        <v>1.7002451724444441</v>
      </c>
      <c r="AP314" s="9"/>
      <c r="AQ314" s="22">
        <v>3.9215100000000003E-2</v>
      </c>
      <c r="AR314" s="22">
        <v>24.897300000000001</v>
      </c>
      <c r="AS314" s="22">
        <v>-1.26312E-2</v>
      </c>
      <c r="AT314" s="22">
        <v>304</v>
      </c>
      <c r="AU314" s="22">
        <v>3.91296E-2</v>
      </c>
      <c r="AV314">
        <f t="shared" si="56"/>
        <v>15.594074074074072</v>
      </c>
      <c r="AW314">
        <f t="shared" si="57"/>
        <v>0.61152317422222224</v>
      </c>
      <c r="AX314" s="9"/>
      <c r="AY314" s="22">
        <v>1.43082</v>
      </c>
      <c r="AZ314" s="22">
        <v>28.2532</v>
      </c>
      <c r="BA314" s="22">
        <v>-7.97119E-4</v>
      </c>
      <c r="BB314" s="22">
        <v>304</v>
      </c>
      <c r="BC314" s="22">
        <v>1.43005</v>
      </c>
      <c r="BD314">
        <f t="shared" si="58"/>
        <v>0.98409753086419738</v>
      </c>
      <c r="BE314">
        <f t="shared" si="59"/>
        <v>1.4080664291111109</v>
      </c>
    </row>
    <row r="315" spans="6:57">
      <c r="F315" s="9"/>
      <c r="G315" s="22">
        <v>3.41797E-2</v>
      </c>
      <c r="H315" s="22">
        <v>8.0929699999999993</v>
      </c>
      <c r="I315" s="22">
        <v>-1.2731900000000001E-2</v>
      </c>
      <c r="J315" s="22">
        <v>305</v>
      </c>
      <c r="K315" s="22">
        <v>3.4149199999999998E-2</v>
      </c>
      <c r="L315">
        <f t="shared" si="48"/>
        <v>15.718395061728396</v>
      </c>
      <c r="M315">
        <f t="shared" si="49"/>
        <v>0.5372500276913581</v>
      </c>
      <c r="N315" s="9"/>
      <c r="O315" s="22">
        <v>1.4358500000000001</v>
      </c>
      <c r="P315" s="22">
        <v>11.4489</v>
      </c>
      <c r="Q315" s="22">
        <v>-1.0214200000000001E-3</v>
      </c>
      <c r="R315" s="22">
        <v>305</v>
      </c>
      <c r="S315" s="22">
        <v>1.4346300000000001</v>
      </c>
      <c r="T315">
        <f t="shared" si="50"/>
        <v>1.2610123456790125</v>
      </c>
      <c r="U315">
        <f t="shared" si="51"/>
        <v>1.8106245765432103</v>
      </c>
      <c r="X315" s="9"/>
      <c r="Y315" s="22">
        <v>3.41797E-2</v>
      </c>
      <c r="Z315" s="22">
        <v>16.455200000000001</v>
      </c>
      <c r="AA315" s="22">
        <v>-1.2677000000000001E-2</v>
      </c>
      <c r="AB315" s="22">
        <v>305</v>
      </c>
      <c r="AC315" s="22">
        <v>3.4124799999999997E-2</v>
      </c>
      <c r="AD315">
        <f t="shared" si="52"/>
        <v>15.650617283950618</v>
      </c>
      <c r="AE315">
        <f t="shared" si="53"/>
        <v>0.53493340358024699</v>
      </c>
      <c r="AF315" s="9"/>
      <c r="AG315" s="22">
        <v>1.4358500000000001</v>
      </c>
      <c r="AH315" s="22">
        <v>19.8111</v>
      </c>
      <c r="AI315" s="22">
        <v>-8.2611100000000003E-4</v>
      </c>
      <c r="AJ315" s="22">
        <v>305</v>
      </c>
      <c r="AK315" s="22">
        <v>1.4352400000000001</v>
      </c>
      <c r="AL315">
        <f t="shared" si="54"/>
        <v>1.0198901234567901</v>
      </c>
      <c r="AM315">
        <f t="shared" si="55"/>
        <v>1.4644092337654322</v>
      </c>
      <c r="AP315" s="9"/>
      <c r="AQ315" s="22">
        <v>3.41797E-2</v>
      </c>
      <c r="AR315" s="22">
        <v>24.907299999999999</v>
      </c>
      <c r="AS315" s="22">
        <v>-1.26465E-2</v>
      </c>
      <c r="AT315" s="22">
        <v>305</v>
      </c>
      <c r="AU315" s="22">
        <v>3.4118700000000002E-2</v>
      </c>
      <c r="AV315">
        <f t="shared" si="56"/>
        <v>15.612962962962962</v>
      </c>
      <c r="AW315">
        <f t="shared" si="57"/>
        <v>0.53364639018518512</v>
      </c>
      <c r="AX315" s="9"/>
      <c r="AY315" s="22">
        <v>1.4358500000000001</v>
      </c>
      <c r="AZ315" s="22">
        <v>28.263300000000001</v>
      </c>
      <c r="BA315" s="22">
        <v>-6.8115199999999997E-4</v>
      </c>
      <c r="BB315" s="22">
        <v>305</v>
      </c>
      <c r="BC315" s="22">
        <v>1.4352400000000001</v>
      </c>
      <c r="BD315">
        <f t="shared" si="58"/>
        <v>0.84092839506172834</v>
      </c>
      <c r="BE315">
        <f t="shared" si="59"/>
        <v>1.2074470360493827</v>
      </c>
    </row>
    <row r="316" spans="6:57">
      <c r="F316" s="9"/>
      <c r="G316" s="22">
        <v>2.9144300000000001E-2</v>
      </c>
      <c r="H316" s="22">
        <v>8.1030499999999996</v>
      </c>
      <c r="I316" s="22">
        <v>-1.2737999999999999E-2</v>
      </c>
      <c r="J316" s="22">
        <v>306</v>
      </c>
      <c r="K316" s="22">
        <v>2.9031399999999999E-2</v>
      </c>
      <c r="L316">
        <f t="shared" si="48"/>
        <v>15.725925925925925</v>
      </c>
      <c r="M316">
        <f t="shared" si="49"/>
        <v>0.45832110296296297</v>
      </c>
      <c r="N316" s="9"/>
      <c r="O316" s="22">
        <v>1.44089</v>
      </c>
      <c r="P316" s="22">
        <v>11.459</v>
      </c>
      <c r="Q316" s="22">
        <v>-8.8775599999999996E-4</v>
      </c>
      <c r="R316" s="22">
        <v>306</v>
      </c>
      <c r="S316" s="22">
        <v>1.4395100000000001</v>
      </c>
      <c r="T316">
        <f t="shared" si="50"/>
        <v>1.0959950617283949</v>
      </c>
      <c r="U316">
        <f t="shared" si="51"/>
        <v>1.5792083244938269</v>
      </c>
      <c r="X316" s="9"/>
      <c r="Y316" s="22">
        <v>2.9144300000000001E-2</v>
      </c>
      <c r="Z316" s="22">
        <v>16.465199999999999</v>
      </c>
      <c r="AA316" s="22">
        <v>-1.26801E-2</v>
      </c>
      <c r="AB316" s="22">
        <v>306</v>
      </c>
      <c r="AC316" s="22">
        <v>2.9077100000000002E-2</v>
      </c>
      <c r="AD316">
        <f t="shared" si="52"/>
        <v>15.654444444444444</v>
      </c>
      <c r="AE316">
        <f t="shared" si="53"/>
        <v>0.45623782522222223</v>
      </c>
      <c r="AF316" s="9"/>
      <c r="AG316" s="22">
        <v>1.44089</v>
      </c>
      <c r="AH316" s="22">
        <v>19.821200000000001</v>
      </c>
      <c r="AI316" s="22">
        <v>-6.7962600000000001E-4</v>
      </c>
      <c r="AJ316" s="22">
        <v>306</v>
      </c>
      <c r="AK316" s="22">
        <v>1.4401200000000001</v>
      </c>
      <c r="AL316">
        <f t="shared" si="54"/>
        <v>0.83904444444444437</v>
      </c>
      <c r="AM316">
        <f t="shared" si="55"/>
        <v>1.2089707495555555</v>
      </c>
      <c r="AP316" s="9"/>
      <c r="AQ316" s="22">
        <v>2.9144300000000001E-2</v>
      </c>
      <c r="AR316" s="22">
        <v>24.917400000000001</v>
      </c>
      <c r="AS316" s="22">
        <v>-1.2655599999999999E-2</v>
      </c>
      <c r="AT316" s="22">
        <v>306</v>
      </c>
      <c r="AU316" s="22">
        <v>2.90558E-2</v>
      </c>
      <c r="AV316">
        <f t="shared" si="56"/>
        <v>15.624197530864196</v>
      </c>
      <c r="AW316">
        <f t="shared" si="57"/>
        <v>0.45535630009876543</v>
      </c>
      <c r="AX316" s="9"/>
      <c r="AY316" s="22">
        <v>1.44089</v>
      </c>
      <c r="AZ316" s="22">
        <v>28.273299999999999</v>
      </c>
      <c r="BA316" s="22">
        <v>-5.5847199999999996E-4</v>
      </c>
      <c r="BB316" s="22">
        <v>306</v>
      </c>
      <c r="BC316" s="22">
        <v>1.4398200000000001</v>
      </c>
      <c r="BD316">
        <f t="shared" si="58"/>
        <v>0.68947160493827153</v>
      </c>
      <c r="BE316">
        <f t="shared" si="59"/>
        <v>0.99345274083950608</v>
      </c>
    </row>
    <row r="317" spans="6:57">
      <c r="F317" s="9"/>
      <c r="G317" s="22">
        <v>2.4108899999999999E-2</v>
      </c>
      <c r="H317" s="22">
        <v>8.1131200000000003</v>
      </c>
      <c r="I317" s="22">
        <v>-1.27441E-2</v>
      </c>
      <c r="J317" s="22">
        <v>307</v>
      </c>
      <c r="K317" s="22">
        <v>2.40387E-2</v>
      </c>
      <c r="L317">
        <f t="shared" si="48"/>
        <v>15.733456790123457</v>
      </c>
      <c r="M317">
        <f t="shared" si="49"/>
        <v>0.37931633640740742</v>
      </c>
      <c r="N317" s="9"/>
      <c r="O317" s="22">
        <v>1.4459200000000001</v>
      </c>
      <c r="P317" s="22">
        <v>11.468999999999999</v>
      </c>
      <c r="Q317" s="22">
        <v>-7.6507599999999995E-4</v>
      </c>
      <c r="R317" s="22">
        <v>307</v>
      </c>
      <c r="S317" s="22">
        <v>1.4453100000000001</v>
      </c>
      <c r="T317">
        <f t="shared" si="50"/>
        <v>0.9445382716049382</v>
      </c>
      <c r="U317">
        <f t="shared" si="51"/>
        <v>1.3657267776790123</v>
      </c>
      <c r="X317" s="9"/>
      <c r="Y317" s="22">
        <v>2.4108899999999999E-2</v>
      </c>
      <c r="Z317" s="22">
        <v>16.475300000000001</v>
      </c>
      <c r="AA317" s="22">
        <v>-1.2677000000000001E-2</v>
      </c>
      <c r="AB317" s="22">
        <v>307</v>
      </c>
      <c r="AC317" s="22">
        <v>2.4029499999999999E-2</v>
      </c>
      <c r="AD317">
        <f t="shared" si="52"/>
        <v>15.650617283950618</v>
      </c>
      <c r="AE317">
        <f t="shared" si="53"/>
        <v>0.37731916703703705</v>
      </c>
      <c r="AF317" s="9"/>
      <c r="AG317" s="22">
        <v>1.4459200000000001</v>
      </c>
      <c r="AH317" s="22">
        <v>19.831199999999999</v>
      </c>
      <c r="AI317" s="22">
        <v>-5.4534899999999999E-4</v>
      </c>
      <c r="AJ317" s="22">
        <v>307</v>
      </c>
      <c r="AK317" s="22">
        <v>1.4456199999999999</v>
      </c>
      <c r="AL317">
        <f t="shared" si="54"/>
        <v>0.6732703703703703</v>
      </c>
      <c r="AM317">
        <f t="shared" si="55"/>
        <v>0.97349509392592593</v>
      </c>
      <c r="AP317" s="9"/>
      <c r="AQ317" s="22">
        <v>2.4108899999999999E-2</v>
      </c>
      <c r="AR317" s="22">
        <v>24.927499999999998</v>
      </c>
      <c r="AS317" s="22">
        <v>-1.26587E-2</v>
      </c>
      <c r="AT317" s="22">
        <v>307</v>
      </c>
      <c r="AU317" s="22">
        <v>2.40112E-2</v>
      </c>
      <c r="AV317">
        <f t="shared" si="56"/>
        <v>15.628024691358023</v>
      </c>
      <c r="AW317">
        <f t="shared" si="57"/>
        <v>0.37677448448148143</v>
      </c>
      <c r="AX317" s="9"/>
      <c r="AY317" s="22">
        <v>1.4459200000000001</v>
      </c>
      <c r="AZ317" s="22">
        <v>28.2834</v>
      </c>
      <c r="BA317" s="22">
        <v>-4.4409199999999999E-4</v>
      </c>
      <c r="BB317" s="22">
        <v>307</v>
      </c>
      <c r="BC317" s="22">
        <v>1.4453100000000001</v>
      </c>
      <c r="BD317">
        <f t="shared" si="58"/>
        <v>0.54826172839506171</v>
      </c>
      <c r="BE317">
        <f t="shared" si="59"/>
        <v>0.7927425983209877</v>
      </c>
    </row>
    <row r="318" spans="6:57">
      <c r="F318" s="9"/>
      <c r="G318" s="22">
        <v>1.90735E-2</v>
      </c>
      <c r="H318" s="22">
        <v>8.1231899999999992</v>
      </c>
      <c r="I318" s="22">
        <v>-1.27472E-2</v>
      </c>
      <c r="J318" s="22">
        <v>308</v>
      </c>
      <c r="K318" s="22">
        <v>1.8960600000000001E-2</v>
      </c>
      <c r="L318">
        <f t="shared" si="48"/>
        <v>15.737283950617284</v>
      </c>
      <c r="M318">
        <f t="shared" si="49"/>
        <v>0.3001650854320988</v>
      </c>
      <c r="N318" s="9"/>
      <c r="O318" s="22">
        <v>1.45096</v>
      </c>
      <c r="P318" s="22">
        <v>11.479100000000001</v>
      </c>
      <c r="Q318" s="22">
        <v>-6.2622100000000005E-4</v>
      </c>
      <c r="R318" s="22">
        <v>308</v>
      </c>
      <c r="S318" s="22">
        <v>1.4501999999999999</v>
      </c>
      <c r="T318">
        <f t="shared" si="50"/>
        <v>0.77311234567901244</v>
      </c>
      <c r="U318">
        <f t="shared" si="51"/>
        <v>1.1217550890864199</v>
      </c>
      <c r="X318" s="9"/>
      <c r="Y318" s="22">
        <v>1.90735E-2</v>
      </c>
      <c r="Z318" s="22">
        <v>16.485399999999998</v>
      </c>
      <c r="AA318" s="22">
        <v>-1.2670900000000001E-2</v>
      </c>
      <c r="AB318" s="22">
        <v>308</v>
      </c>
      <c r="AC318" s="22">
        <v>1.8924E-2</v>
      </c>
      <c r="AD318">
        <f t="shared" si="52"/>
        <v>15.643086419753088</v>
      </c>
      <c r="AE318">
        <f t="shared" si="53"/>
        <v>0.29836840882716054</v>
      </c>
      <c r="AF318" s="9"/>
      <c r="AG318" s="22">
        <v>1.45096</v>
      </c>
      <c r="AH318" s="22">
        <v>19.8413</v>
      </c>
      <c r="AI318" s="22">
        <v>-4.1796900000000002E-4</v>
      </c>
      <c r="AJ318" s="22">
        <v>308</v>
      </c>
      <c r="AK318" s="22">
        <v>1.4504999999999999</v>
      </c>
      <c r="AL318">
        <f t="shared" si="54"/>
        <v>0.51601111111111109</v>
      </c>
      <c r="AM318">
        <f t="shared" si="55"/>
        <v>0.7487114817777778</v>
      </c>
      <c r="AP318" s="9"/>
      <c r="AQ318" s="22">
        <v>1.90735E-2</v>
      </c>
      <c r="AR318" s="22">
        <v>24.9376</v>
      </c>
      <c r="AS318" s="22">
        <v>-1.26678E-2</v>
      </c>
      <c r="AT318" s="22">
        <v>308</v>
      </c>
      <c r="AU318" s="22">
        <v>1.9009399999999999E-2</v>
      </c>
      <c r="AV318">
        <f t="shared" si="56"/>
        <v>15.639259259259259</v>
      </c>
      <c r="AW318">
        <f t="shared" si="57"/>
        <v>0.29829541148148148</v>
      </c>
      <c r="AX318" s="9"/>
      <c r="AY318" s="22">
        <v>1.45096</v>
      </c>
      <c r="AZ318" s="22">
        <v>28.293500000000002</v>
      </c>
      <c r="BA318" s="22">
        <v>-3.18146E-4</v>
      </c>
      <c r="BB318" s="22">
        <v>308</v>
      </c>
      <c r="BC318" s="22">
        <v>1.4498899999999999</v>
      </c>
      <c r="BD318">
        <f t="shared" si="58"/>
        <v>0.39277283950617281</v>
      </c>
      <c r="BE318">
        <f t="shared" si="59"/>
        <v>0.56989767920987655</v>
      </c>
    </row>
    <row r="319" spans="6:57">
      <c r="F319" s="9"/>
      <c r="G319" s="22">
        <v>1.40381E-2</v>
      </c>
      <c r="H319" s="22">
        <v>8.1332599999999999</v>
      </c>
      <c r="I319" s="22">
        <v>-1.2759400000000001E-2</v>
      </c>
      <c r="J319" s="22">
        <v>309</v>
      </c>
      <c r="K319" s="22">
        <v>1.3977099999999999E-2</v>
      </c>
      <c r="L319">
        <f t="shared" si="48"/>
        <v>15.752345679012343</v>
      </c>
      <c r="M319">
        <f t="shared" si="49"/>
        <v>0.22113300387654317</v>
      </c>
      <c r="N319" s="9"/>
      <c r="O319" s="22">
        <v>1.4559899999999999</v>
      </c>
      <c r="P319" s="22">
        <v>11.4892</v>
      </c>
      <c r="Q319" s="22">
        <v>-5.0018299999999996E-4</v>
      </c>
      <c r="R319" s="22">
        <v>309</v>
      </c>
      <c r="S319" s="22">
        <v>1.4553799999999999</v>
      </c>
      <c r="T319">
        <f t="shared" si="50"/>
        <v>0.61750987654320977</v>
      </c>
      <c r="U319">
        <f t="shared" si="51"/>
        <v>0.89908820514814791</v>
      </c>
      <c r="X319" s="9"/>
      <c r="Y319" s="22">
        <v>1.40381E-2</v>
      </c>
      <c r="Z319" s="22">
        <v>16.4955</v>
      </c>
      <c r="AA319" s="22">
        <v>-1.2677000000000001E-2</v>
      </c>
      <c r="AB319" s="22">
        <v>309</v>
      </c>
      <c r="AC319" s="22">
        <v>1.39679E-2</v>
      </c>
      <c r="AD319">
        <f t="shared" si="52"/>
        <v>15.650617283950618</v>
      </c>
      <c r="AE319">
        <f t="shared" si="53"/>
        <v>0.21970493049382717</v>
      </c>
      <c r="AF319" s="9"/>
      <c r="AG319" s="22">
        <v>1.4559899999999999</v>
      </c>
      <c r="AH319" s="22">
        <v>19.851400000000002</v>
      </c>
      <c r="AI319" s="22">
        <v>-2.9046600000000002E-4</v>
      </c>
      <c r="AJ319" s="22">
        <v>309</v>
      </c>
      <c r="AK319" s="22">
        <v>1.4550799999999999</v>
      </c>
      <c r="AL319">
        <f t="shared" si="54"/>
        <v>0.35859999999999997</v>
      </c>
      <c r="AM319">
        <f t="shared" si="55"/>
        <v>0.52211801399999991</v>
      </c>
      <c r="AP319" s="9"/>
      <c r="AQ319" s="22">
        <v>1.40381E-2</v>
      </c>
      <c r="AR319" s="22">
        <v>24.947600000000001</v>
      </c>
      <c r="AS319" s="22">
        <v>-1.26648E-2</v>
      </c>
      <c r="AT319" s="22">
        <v>309</v>
      </c>
      <c r="AU319" s="22">
        <v>1.3964799999999999E-2</v>
      </c>
      <c r="AV319">
        <f t="shared" si="56"/>
        <v>15.635555555555555</v>
      </c>
      <c r="AW319">
        <f t="shared" si="57"/>
        <v>0.21949349244444444</v>
      </c>
      <c r="AX319" s="9"/>
      <c r="AY319" s="22">
        <v>1.4559899999999999</v>
      </c>
      <c r="AZ319" s="22">
        <v>28.303599999999999</v>
      </c>
      <c r="BA319" s="22">
        <v>-1.98517E-4</v>
      </c>
      <c r="BB319" s="22">
        <v>309</v>
      </c>
      <c r="BC319" s="22">
        <v>1.4550799999999999</v>
      </c>
      <c r="BD319">
        <f t="shared" si="58"/>
        <v>0.2450827160493827</v>
      </c>
      <c r="BE319">
        <f t="shared" si="59"/>
        <v>0.35683798374074072</v>
      </c>
    </row>
    <row r="320" spans="6:57">
      <c r="F320" s="9"/>
      <c r="G320" s="22">
        <v>9.0026900000000007E-3</v>
      </c>
      <c r="H320" s="22">
        <v>8.1433300000000006</v>
      </c>
      <c r="I320" s="22">
        <v>-1.2771599999999999E-2</v>
      </c>
      <c r="J320" s="22">
        <v>310</v>
      </c>
      <c r="K320" s="22">
        <v>8.8500999999999996E-3</v>
      </c>
      <c r="L320">
        <f t="shared" si="48"/>
        <v>15.767407407407408</v>
      </c>
      <c r="M320">
        <f t="shared" si="49"/>
        <v>0.1419490809925926</v>
      </c>
      <c r="N320" s="9"/>
      <c r="O320" s="22">
        <v>1.4610300000000001</v>
      </c>
      <c r="P320" s="22">
        <v>11.4993</v>
      </c>
      <c r="Q320" s="22">
        <v>-3.5873399999999998E-4</v>
      </c>
      <c r="R320" s="22">
        <v>310</v>
      </c>
      <c r="S320" s="22">
        <v>1.4599599999999999</v>
      </c>
      <c r="T320">
        <f t="shared" si="50"/>
        <v>0.44288148148148143</v>
      </c>
      <c r="U320">
        <f t="shared" si="51"/>
        <v>0.64706313088888889</v>
      </c>
      <c r="X320" s="9"/>
      <c r="Y320" s="22">
        <v>9.0026900000000007E-3</v>
      </c>
      <c r="Z320" s="22">
        <v>16.505500000000001</v>
      </c>
      <c r="AA320" s="22">
        <v>-1.2689199999999999E-2</v>
      </c>
      <c r="AB320" s="22">
        <v>310</v>
      </c>
      <c r="AC320" s="22">
        <v>8.8836699999999998E-3</v>
      </c>
      <c r="AD320">
        <f t="shared" si="52"/>
        <v>15.665679012345679</v>
      </c>
      <c r="AE320">
        <f t="shared" si="53"/>
        <v>0.14103325178765433</v>
      </c>
      <c r="AF320" s="9"/>
      <c r="AG320" s="22">
        <v>1.4610300000000001</v>
      </c>
      <c r="AH320" s="22">
        <v>19.861499999999999</v>
      </c>
      <c r="AI320" s="22">
        <v>-1.60614E-4</v>
      </c>
      <c r="AJ320" s="22">
        <v>310</v>
      </c>
      <c r="AK320" s="22">
        <v>1.4605699999999999</v>
      </c>
      <c r="AL320">
        <f t="shared" si="54"/>
        <v>0.19828888888888888</v>
      </c>
      <c r="AM320">
        <f t="shared" si="55"/>
        <v>0.28970601533333334</v>
      </c>
      <c r="AP320" s="9"/>
      <c r="AQ320" s="22">
        <v>9.0026900000000007E-3</v>
      </c>
      <c r="AR320" s="22">
        <v>24.957699999999999</v>
      </c>
      <c r="AS320" s="22">
        <v>-1.2674E-2</v>
      </c>
      <c r="AT320" s="22">
        <v>310</v>
      </c>
      <c r="AU320" s="22">
        <v>8.8592500000000008E-3</v>
      </c>
      <c r="AV320">
        <f t="shared" si="56"/>
        <v>15.646913580246911</v>
      </c>
      <c r="AW320">
        <f t="shared" si="57"/>
        <v>0.14086431241975308</v>
      </c>
      <c r="AX320" s="9"/>
      <c r="AY320" s="22">
        <v>1.4610300000000001</v>
      </c>
      <c r="AZ320" s="22">
        <v>28.313600000000001</v>
      </c>
      <c r="BA320" s="25">
        <v>-7.2814900000000007E-5</v>
      </c>
      <c r="BB320" s="22">
        <v>310</v>
      </c>
      <c r="BC320" s="22">
        <v>1.4605699999999999</v>
      </c>
      <c r="BD320">
        <f t="shared" si="58"/>
        <v>8.9894938271604941E-2</v>
      </c>
      <c r="BE320">
        <f t="shared" si="59"/>
        <v>0.13133920166296298</v>
      </c>
    </row>
    <row r="321" spans="6:57">
      <c r="F321" s="9"/>
      <c r="G321" s="22">
        <v>3.9672900000000001E-3</v>
      </c>
      <c r="H321" s="22">
        <v>8.1533999999999995</v>
      </c>
      <c r="I321" s="22">
        <v>-1.27899E-2</v>
      </c>
      <c r="J321" s="22">
        <v>311</v>
      </c>
      <c r="K321" s="22">
        <v>3.8848899999999998E-3</v>
      </c>
      <c r="L321">
        <f t="shared" si="48"/>
        <v>15.79</v>
      </c>
      <c r="M321">
        <f t="shared" si="49"/>
        <v>6.2643509099999994E-2</v>
      </c>
      <c r="N321" s="9"/>
      <c r="O321" s="22">
        <v>1.4660599999999999</v>
      </c>
      <c r="P321" s="22">
        <v>11.5093</v>
      </c>
      <c r="Q321" s="22">
        <v>-2.28149E-4</v>
      </c>
      <c r="R321" s="22">
        <v>311</v>
      </c>
      <c r="S321" s="22">
        <v>1.4648399999999999</v>
      </c>
      <c r="T321">
        <f t="shared" si="50"/>
        <v>0.28166543209876543</v>
      </c>
      <c r="U321">
        <f t="shared" si="51"/>
        <v>0.41293842338271602</v>
      </c>
      <c r="X321" s="9"/>
      <c r="Y321" s="22">
        <v>3.9672900000000001E-3</v>
      </c>
      <c r="Z321" s="22">
        <v>16.515599999999999</v>
      </c>
      <c r="AA321" s="22">
        <v>-1.26984E-2</v>
      </c>
      <c r="AB321" s="22">
        <v>311</v>
      </c>
      <c r="AC321" s="22">
        <v>3.8543700000000002E-3</v>
      </c>
      <c r="AD321">
        <f t="shared" si="52"/>
        <v>15.677037037037039</v>
      </c>
      <c r="AE321">
        <f t="shared" si="53"/>
        <v>6.2195352266666677E-2</v>
      </c>
      <c r="AF321" s="9"/>
      <c r="AG321" s="22">
        <v>1.4660599999999999</v>
      </c>
      <c r="AH321" s="22">
        <v>19.871500000000001</v>
      </c>
      <c r="AI321" s="25">
        <v>-2.33154E-5</v>
      </c>
      <c r="AJ321" s="22">
        <v>311</v>
      </c>
      <c r="AK321" s="22">
        <v>1.4654499999999999</v>
      </c>
      <c r="AL321">
        <f t="shared" si="54"/>
        <v>2.8784444444444442E-2</v>
      </c>
      <c r="AM321">
        <f t="shared" si="55"/>
        <v>4.219972262222222E-2</v>
      </c>
      <c r="AP321" s="9"/>
      <c r="AQ321" s="22">
        <v>3.9672900000000001E-3</v>
      </c>
      <c r="AR321" s="22">
        <v>24.9678</v>
      </c>
      <c r="AS321" s="22">
        <v>-1.26862E-2</v>
      </c>
      <c r="AT321" s="22">
        <v>311</v>
      </c>
      <c r="AU321" s="22">
        <v>3.8940400000000001E-3</v>
      </c>
      <c r="AV321">
        <f t="shared" si="56"/>
        <v>15.661975308641974</v>
      </c>
      <c r="AW321">
        <f t="shared" si="57"/>
        <v>6.2135598022222217E-2</v>
      </c>
      <c r="AX321" s="9"/>
      <c r="AY321" s="22">
        <v>1.4660599999999999</v>
      </c>
      <c r="AZ321" s="22">
        <v>28.323699999999999</v>
      </c>
      <c r="BA321" s="25">
        <v>5.7250999999999998E-5</v>
      </c>
      <c r="BB321" s="22">
        <v>311</v>
      </c>
      <c r="BC321" s="22">
        <v>1.4654499999999999</v>
      </c>
      <c r="BD321">
        <f t="shared" si="58"/>
        <v>-7.0680246913580227E-2</v>
      </c>
      <c r="BE321">
        <f t="shared" si="59"/>
        <v>-0.10362148279012343</v>
      </c>
    </row>
    <row r="322" spans="6:57">
      <c r="F322" s="9"/>
      <c r="G322" s="22">
        <v>-1.0681200000000001E-3</v>
      </c>
      <c r="H322" s="22">
        <v>8.1634700000000002</v>
      </c>
      <c r="I322" s="22">
        <v>-1.28082E-2</v>
      </c>
      <c r="J322" s="22">
        <v>312</v>
      </c>
      <c r="K322" s="22">
        <v>-1.2512199999999999E-3</v>
      </c>
      <c r="L322">
        <f t="shared" si="48"/>
        <v>15.812592592592594</v>
      </c>
      <c r="M322">
        <f t="shared" si="49"/>
        <v>-1.6889746400000002E-2</v>
      </c>
      <c r="N322" s="9"/>
      <c r="O322" s="22">
        <v>1.4711000000000001</v>
      </c>
      <c r="P322" s="22">
        <v>11.519399999999999</v>
      </c>
      <c r="Q322" s="25">
        <v>-7.8094499999999996E-5</v>
      </c>
      <c r="R322" s="22">
        <v>312</v>
      </c>
      <c r="S322" s="22">
        <v>1.4706399999999999</v>
      </c>
      <c r="T322">
        <f t="shared" si="50"/>
        <v>9.641296296296295E-2</v>
      </c>
      <c r="U322">
        <f t="shared" si="51"/>
        <v>0.14183310981481481</v>
      </c>
      <c r="X322" s="9"/>
      <c r="Y322" s="22">
        <v>-1.0681200000000001E-3</v>
      </c>
      <c r="Z322" s="22">
        <v>16.525700000000001</v>
      </c>
      <c r="AA322" s="22">
        <v>-1.2710600000000001E-2</v>
      </c>
      <c r="AB322" s="22">
        <v>312</v>
      </c>
      <c r="AC322" s="22">
        <v>-1.23291E-3</v>
      </c>
      <c r="AD322">
        <f t="shared" si="52"/>
        <v>15.692098765432098</v>
      </c>
      <c r="AE322">
        <f t="shared" si="53"/>
        <v>-1.6761044533333335E-2</v>
      </c>
      <c r="AF322" s="9"/>
      <c r="AG322" s="22">
        <v>1.4711000000000001</v>
      </c>
      <c r="AH322" s="22">
        <v>19.881599999999999</v>
      </c>
      <c r="AI322" s="22">
        <v>1.11511E-4</v>
      </c>
      <c r="AJ322" s="22">
        <v>312</v>
      </c>
      <c r="AK322" s="22">
        <v>1.4700299999999999</v>
      </c>
      <c r="AL322">
        <f t="shared" si="54"/>
        <v>-0.13766790123456787</v>
      </c>
      <c r="AM322">
        <f t="shared" si="55"/>
        <v>-0.20252324950617281</v>
      </c>
      <c r="AP322" s="9"/>
      <c r="AQ322" s="22">
        <v>-1.0681200000000001E-3</v>
      </c>
      <c r="AR322" s="22">
        <v>24.977799999999998</v>
      </c>
      <c r="AS322" s="22">
        <v>-1.26984E-2</v>
      </c>
      <c r="AT322" s="22">
        <v>312</v>
      </c>
      <c r="AU322" s="22">
        <v>-1.2268100000000001E-3</v>
      </c>
      <c r="AV322">
        <f t="shared" si="56"/>
        <v>15.677037037037039</v>
      </c>
      <c r="AW322">
        <f t="shared" si="57"/>
        <v>-1.6744956800000002E-2</v>
      </c>
      <c r="AX322" s="9"/>
      <c r="AY322" s="22">
        <v>1.4711000000000001</v>
      </c>
      <c r="AZ322" s="22">
        <v>28.3338</v>
      </c>
      <c r="BA322" s="22">
        <v>2.0065299999999999E-4</v>
      </c>
      <c r="BB322" s="22">
        <v>312</v>
      </c>
      <c r="BC322" s="22">
        <v>1.4706399999999999</v>
      </c>
      <c r="BD322">
        <f t="shared" si="58"/>
        <v>-0.24771975308641969</v>
      </c>
      <c r="BE322">
        <f t="shared" si="59"/>
        <v>-0.36442052876543202</v>
      </c>
    </row>
    <row r="323" spans="6:57">
      <c r="F323" s="9"/>
      <c r="G323" s="22">
        <v>-6.1035200000000003E-3</v>
      </c>
      <c r="H323" s="22">
        <v>8.1735399999999991</v>
      </c>
      <c r="I323" s="22">
        <v>-1.2814300000000001E-2</v>
      </c>
      <c r="J323" s="22">
        <v>313</v>
      </c>
      <c r="K323" s="22">
        <v>-6.2560999999999997E-3</v>
      </c>
      <c r="L323">
        <f t="shared" si="48"/>
        <v>15.820123456790125</v>
      </c>
      <c r="M323">
        <f t="shared" si="49"/>
        <v>-9.6558439920987671E-2</v>
      </c>
      <c r="N323" s="9"/>
      <c r="O323" s="22">
        <v>1.47614</v>
      </c>
      <c r="P323" s="22">
        <v>11.529500000000001</v>
      </c>
      <c r="Q323" s="25">
        <v>5.05676E-5</v>
      </c>
      <c r="R323" s="22">
        <v>313</v>
      </c>
      <c r="S323" s="22">
        <v>1.4755199999999999</v>
      </c>
      <c r="T323">
        <f t="shared" si="50"/>
        <v>-6.242913580246913E-2</v>
      </c>
      <c r="U323">
        <f t="shared" si="51"/>
        <v>-9.2154144523456785E-2</v>
      </c>
      <c r="X323" s="9"/>
      <c r="Y323" s="22">
        <v>-6.1035200000000003E-3</v>
      </c>
      <c r="Z323" s="22">
        <v>16.535699999999999</v>
      </c>
      <c r="AA323" s="22">
        <v>-1.2725800000000001E-2</v>
      </c>
      <c r="AB323" s="22">
        <v>313</v>
      </c>
      <c r="AC323" s="22">
        <v>-6.2927199999999999E-3</v>
      </c>
      <c r="AD323">
        <f t="shared" si="52"/>
        <v>15.710864197530865</v>
      </c>
      <c r="AE323">
        <f t="shared" si="53"/>
        <v>-9.5891573846913589E-2</v>
      </c>
      <c r="AF323" s="9"/>
      <c r="AG323" s="22">
        <v>1.47614</v>
      </c>
      <c r="AH323" s="22">
        <v>19.8917</v>
      </c>
      <c r="AI323" s="22">
        <v>2.4676500000000003E-4</v>
      </c>
      <c r="AJ323" s="22">
        <v>313</v>
      </c>
      <c r="AK323" s="22">
        <v>1.47522</v>
      </c>
      <c r="AL323">
        <f t="shared" si="54"/>
        <v>-0.30464814814814817</v>
      </c>
      <c r="AM323">
        <f t="shared" si="55"/>
        <v>-0.44970331740740743</v>
      </c>
      <c r="AP323" s="9"/>
      <c r="AQ323" s="22">
        <v>-6.1035200000000003E-3</v>
      </c>
      <c r="AR323" s="22">
        <v>24.9879</v>
      </c>
      <c r="AS323" s="22">
        <v>-1.2710600000000001E-2</v>
      </c>
      <c r="AT323" s="22">
        <v>313</v>
      </c>
      <c r="AU323" s="22">
        <v>-6.2164300000000002E-3</v>
      </c>
      <c r="AV323">
        <f t="shared" si="56"/>
        <v>15.692098765432098</v>
      </c>
      <c r="AW323">
        <f t="shared" si="57"/>
        <v>-9.5777038656790117E-2</v>
      </c>
      <c r="AX323" s="9"/>
      <c r="AY323" s="22">
        <v>1.47614</v>
      </c>
      <c r="AZ323" s="22">
        <v>28.343800000000002</v>
      </c>
      <c r="BA323" s="22">
        <v>3.3547999999999998E-4</v>
      </c>
      <c r="BB323" s="22">
        <v>313</v>
      </c>
      <c r="BC323" s="22">
        <v>1.4755199999999999</v>
      </c>
      <c r="BD323">
        <f t="shared" si="58"/>
        <v>-0.41417283950617279</v>
      </c>
      <c r="BE323">
        <f t="shared" si="59"/>
        <v>-0.61137709530864193</v>
      </c>
    </row>
    <row r="324" spans="6:57">
      <c r="F324" s="9"/>
      <c r="G324" s="22">
        <v>-1.11389E-2</v>
      </c>
      <c r="H324" s="22">
        <v>8.1836099999999998</v>
      </c>
      <c r="I324" s="22">
        <v>-1.2826499999999999E-2</v>
      </c>
      <c r="J324" s="22">
        <v>314</v>
      </c>
      <c r="K324" s="22">
        <v>-1.13007E-2</v>
      </c>
      <c r="L324">
        <f t="shared" si="48"/>
        <v>15.835185185185185</v>
      </c>
      <c r="M324">
        <f t="shared" si="49"/>
        <v>-0.17638654425925926</v>
      </c>
      <c r="N324" s="9"/>
      <c r="O324" s="22">
        <v>1.4811700000000001</v>
      </c>
      <c r="P324" s="22">
        <v>11.5395</v>
      </c>
      <c r="Q324" s="22">
        <v>1.9058200000000001E-4</v>
      </c>
      <c r="R324" s="22">
        <v>314</v>
      </c>
      <c r="S324" s="22">
        <v>1.4801</v>
      </c>
      <c r="T324">
        <f t="shared" si="50"/>
        <v>-0.23528641975308642</v>
      </c>
      <c r="U324">
        <f t="shared" si="51"/>
        <v>-0.34849918634567906</v>
      </c>
      <c r="X324" s="9"/>
      <c r="Y324" s="22">
        <v>-1.11389E-2</v>
      </c>
      <c r="Z324" s="22">
        <v>16.5458</v>
      </c>
      <c r="AA324" s="22">
        <v>-1.27441E-2</v>
      </c>
      <c r="AB324" s="22">
        <v>314</v>
      </c>
      <c r="AC324" s="22">
        <v>-1.1325099999999999E-2</v>
      </c>
      <c r="AD324">
        <f t="shared" si="52"/>
        <v>15.733456790123457</v>
      </c>
      <c r="AE324">
        <f t="shared" si="53"/>
        <v>-0.17525340183950616</v>
      </c>
      <c r="AF324" s="9"/>
      <c r="AG324" s="22">
        <v>1.4811700000000001</v>
      </c>
      <c r="AH324" s="22">
        <v>19.901700000000002</v>
      </c>
      <c r="AI324" s="22">
        <v>3.9202900000000001E-4</v>
      </c>
      <c r="AJ324" s="22">
        <v>314</v>
      </c>
      <c r="AK324" s="22">
        <v>1.4801</v>
      </c>
      <c r="AL324">
        <f t="shared" si="54"/>
        <v>-0.48398641975308637</v>
      </c>
      <c r="AM324">
        <f t="shared" si="55"/>
        <v>-0.71686616534567904</v>
      </c>
      <c r="AP324" s="9"/>
      <c r="AQ324" s="22">
        <v>-1.11389E-2</v>
      </c>
      <c r="AR324" s="22">
        <v>24.998000000000001</v>
      </c>
      <c r="AS324" s="22">
        <v>-1.2716699999999999E-2</v>
      </c>
      <c r="AT324" s="22">
        <v>314</v>
      </c>
      <c r="AU324" s="22">
        <v>-1.1361700000000001E-2</v>
      </c>
      <c r="AV324">
        <f t="shared" si="56"/>
        <v>15.699629629629626</v>
      </c>
      <c r="AW324">
        <f t="shared" si="57"/>
        <v>-0.17487660448148146</v>
      </c>
      <c r="AX324" s="9"/>
      <c r="AY324" s="22">
        <v>1.4811700000000001</v>
      </c>
      <c r="AZ324" s="22">
        <v>28.353899999999999</v>
      </c>
      <c r="BA324" s="22">
        <v>4.8053000000000001E-4</v>
      </c>
      <c r="BB324" s="22">
        <v>314</v>
      </c>
      <c r="BC324" s="22">
        <v>1.48041</v>
      </c>
      <c r="BD324">
        <f t="shared" si="58"/>
        <v>-0.59324691358024695</v>
      </c>
      <c r="BE324">
        <f t="shared" si="59"/>
        <v>-0.87869953098765441</v>
      </c>
    </row>
    <row r="325" spans="6:57">
      <c r="F325" s="9"/>
      <c r="G325" s="22">
        <v>-1.6174299999999999E-2</v>
      </c>
      <c r="H325" s="22">
        <v>8.1936800000000005</v>
      </c>
      <c r="I325" s="22">
        <v>-1.28387E-2</v>
      </c>
      <c r="J325" s="22">
        <v>315</v>
      </c>
      <c r="K325" s="22">
        <v>-1.6323899999999999E-2</v>
      </c>
      <c r="L325">
        <f t="shared" si="48"/>
        <v>15.850246913580245</v>
      </c>
      <c r="M325">
        <f t="shared" si="49"/>
        <v>-0.25636664865432096</v>
      </c>
      <c r="N325" s="9"/>
      <c r="O325" s="22">
        <v>1.48621</v>
      </c>
      <c r="P325" s="22">
        <v>11.5496</v>
      </c>
      <c r="Q325" s="22">
        <v>3.33374E-4</v>
      </c>
      <c r="R325" s="22">
        <v>315</v>
      </c>
      <c r="S325" s="22">
        <v>1.48499</v>
      </c>
      <c r="T325">
        <f t="shared" si="50"/>
        <v>-0.41157283950617285</v>
      </c>
      <c r="U325">
        <f t="shared" si="51"/>
        <v>-0.61168366980246913</v>
      </c>
      <c r="X325" s="9"/>
      <c r="Y325" s="22">
        <v>-1.6174299999999999E-2</v>
      </c>
      <c r="Z325" s="22">
        <v>16.555900000000001</v>
      </c>
      <c r="AA325" s="22">
        <v>-1.27533E-2</v>
      </c>
      <c r="AB325" s="22">
        <v>315</v>
      </c>
      <c r="AC325" s="22">
        <v>-1.6393999999999999E-2</v>
      </c>
      <c r="AD325">
        <f t="shared" si="52"/>
        <v>15.744814814814816</v>
      </c>
      <c r="AE325">
        <f t="shared" si="53"/>
        <v>-0.25466135825925929</v>
      </c>
      <c r="AF325" s="9"/>
      <c r="AG325" s="22">
        <v>1.48621</v>
      </c>
      <c r="AH325" s="22">
        <v>19.911799999999999</v>
      </c>
      <c r="AI325" s="22">
        <v>5.3741499999999996E-4</v>
      </c>
      <c r="AJ325" s="22">
        <v>315</v>
      </c>
      <c r="AK325" s="22">
        <v>1.4859</v>
      </c>
      <c r="AL325">
        <f t="shared" si="54"/>
        <v>-0.66347530864197524</v>
      </c>
      <c r="AM325">
        <f t="shared" si="55"/>
        <v>-0.98606363845679001</v>
      </c>
      <c r="AP325" s="9"/>
      <c r="AQ325" s="22">
        <v>-1.6174299999999999E-2</v>
      </c>
      <c r="AR325" s="22">
        <v>25.008099999999999</v>
      </c>
      <c r="AS325" s="22">
        <v>-1.27136E-2</v>
      </c>
      <c r="AT325" s="22">
        <v>315</v>
      </c>
      <c r="AU325" s="22">
        <v>-1.6366599999999999E-2</v>
      </c>
      <c r="AV325">
        <f t="shared" si="56"/>
        <v>15.695802469135801</v>
      </c>
      <c r="AW325">
        <f t="shared" si="57"/>
        <v>-0.25386861787654319</v>
      </c>
      <c r="AX325" s="9"/>
      <c r="AY325" s="22">
        <v>1.48621</v>
      </c>
      <c r="AZ325" s="22">
        <v>28.364000000000001</v>
      </c>
      <c r="BA325" s="22">
        <v>6.1920200000000001E-4</v>
      </c>
      <c r="BB325" s="22">
        <v>315</v>
      </c>
      <c r="BC325" s="22">
        <v>1.48499</v>
      </c>
      <c r="BD325">
        <f t="shared" si="58"/>
        <v>-0.76444691358024686</v>
      </c>
      <c r="BE325">
        <f t="shared" si="59"/>
        <v>-1.1361286474320986</v>
      </c>
    </row>
    <row r="326" spans="6:57">
      <c r="F326" s="9"/>
      <c r="G326" s="22">
        <v>-2.1209700000000001E-2</v>
      </c>
      <c r="H326" s="22">
        <v>8.2037600000000008</v>
      </c>
      <c r="I326" s="22">
        <v>-1.28571E-2</v>
      </c>
      <c r="J326" s="22">
        <v>316</v>
      </c>
      <c r="K326" s="22">
        <v>-2.1438599999999999E-2</v>
      </c>
      <c r="L326">
        <f t="shared" si="48"/>
        <v>15.87296296296296</v>
      </c>
      <c r="M326">
        <f t="shared" si="49"/>
        <v>-0.33666078255555554</v>
      </c>
      <c r="N326" s="9"/>
      <c r="O326" s="22">
        <v>1.4912399999999999</v>
      </c>
      <c r="P326" s="22">
        <v>11.559699999999999</v>
      </c>
      <c r="Q326" s="22">
        <v>4.9743699999999999E-4</v>
      </c>
      <c r="R326" s="22">
        <v>316</v>
      </c>
      <c r="S326" s="22">
        <v>1.49078</v>
      </c>
      <c r="T326">
        <f t="shared" si="50"/>
        <v>-0.61411975308641975</v>
      </c>
      <c r="U326">
        <f t="shared" si="51"/>
        <v>-0.91579994059259251</v>
      </c>
      <c r="X326" s="9"/>
      <c r="Y326" s="22">
        <v>-2.1209700000000001E-2</v>
      </c>
      <c r="Z326" s="22">
        <v>16.565999999999999</v>
      </c>
      <c r="AA326" s="22">
        <v>-1.2759400000000001E-2</v>
      </c>
      <c r="AB326" s="22">
        <v>316</v>
      </c>
      <c r="AC326" s="22">
        <v>-2.1414200000000001E-2</v>
      </c>
      <c r="AD326">
        <f t="shared" si="52"/>
        <v>15.752345679012343</v>
      </c>
      <c r="AE326">
        <f t="shared" si="53"/>
        <v>-0.33410252614814812</v>
      </c>
      <c r="AF326" s="9"/>
      <c r="AG326" s="22">
        <v>1.4912399999999999</v>
      </c>
      <c r="AH326" s="22">
        <v>19.921900000000001</v>
      </c>
      <c r="AI326" s="22">
        <v>7.0037799999999998E-4</v>
      </c>
      <c r="AJ326" s="22">
        <v>316</v>
      </c>
      <c r="AK326" s="22">
        <v>1.49078</v>
      </c>
      <c r="AL326">
        <f t="shared" si="54"/>
        <v>-0.8646641975308641</v>
      </c>
      <c r="AM326">
        <f t="shared" si="55"/>
        <v>-1.2894218379259257</v>
      </c>
      <c r="AP326" s="9"/>
      <c r="AQ326" s="22">
        <v>-2.1209700000000001E-2</v>
      </c>
      <c r="AR326" s="22">
        <v>25.0181</v>
      </c>
      <c r="AS326" s="22">
        <v>-1.27136E-2</v>
      </c>
      <c r="AT326" s="22">
        <v>316</v>
      </c>
      <c r="AU326" s="22">
        <v>-2.13776E-2</v>
      </c>
      <c r="AV326">
        <f t="shared" si="56"/>
        <v>15.695802469135801</v>
      </c>
      <c r="AW326">
        <f t="shared" si="57"/>
        <v>-0.33290326162962963</v>
      </c>
      <c r="AX326" s="9"/>
      <c r="AY326" s="22">
        <v>1.4912399999999999</v>
      </c>
      <c r="AZ326" s="22">
        <v>28.373999999999999</v>
      </c>
      <c r="BA326" s="22">
        <v>7.7392599999999998E-4</v>
      </c>
      <c r="BB326" s="22">
        <v>316</v>
      </c>
      <c r="BC326" s="22">
        <v>1.49017</v>
      </c>
      <c r="BD326">
        <f t="shared" si="58"/>
        <v>-0.95546419753086409</v>
      </c>
      <c r="BE326">
        <f t="shared" si="59"/>
        <v>-1.4248264299259257</v>
      </c>
    </row>
    <row r="327" spans="6:57">
      <c r="F327" s="9"/>
      <c r="G327" s="22">
        <v>-2.62451E-2</v>
      </c>
      <c r="H327" s="22">
        <v>8.2138299999999997</v>
      </c>
      <c r="I327" s="22">
        <v>-1.28662E-2</v>
      </c>
      <c r="J327" s="22">
        <v>317</v>
      </c>
      <c r="K327" s="22">
        <v>-2.6428199999999999E-2</v>
      </c>
      <c r="L327">
        <f t="shared" si="48"/>
        <v>15.884197530864196</v>
      </c>
      <c r="M327">
        <f t="shared" si="49"/>
        <v>-0.4168823526172839</v>
      </c>
      <c r="N327" s="9"/>
      <c r="O327" s="22">
        <v>1.4962800000000001</v>
      </c>
      <c r="P327" s="22">
        <v>11.569699999999999</v>
      </c>
      <c r="Q327" s="22">
        <v>6.4941399999999996E-4</v>
      </c>
      <c r="R327" s="22">
        <v>317</v>
      </c>
      <c r="S327" s="22">
        <v>1.49536</v>
      </c>
      <c r="T327">
        <f t="shared" si="50"/>
        <v>-0.80174567901234561</v>
      </c>
      <c r="U327">
        <f t="shared" si="51"/>
        <v>-1.1996360245925926</v>
      </c>
      <c r="X327" s="9"/>
      <c r="Y327" s="22">
        <v>-2.62451E-2</v>
      </c>
      <c r="Z327" s="22">
        <v>16.576000000000001</v>
      </c>
      <c r="AA327" s="22">
        <v>-1.2765500000000001E-2</v>
      </c>
      <c r="AB327" s="22">
        <v>317</v>
      </c>
      <c r="AC327" s="22">
        <v>-2.6431300000000001E-2</v>
      </c>
      <c r="AD327">
        <f t="shared" si="52"/>
        <v>15.759876543209876</v>
      </c>
      <c r="AE327">
        <f t="shared" si="53"/>
        <v>-0.41361953586419753</v>
      </c>
      <c r="AF327" s="9"/>
      <c r="AG327" s="22">
        <v>1.4962800000000001</v>
      </c>
      <c r="AH327" s="22">
        <v>19.931899999999999</v>
      </c>
      <c r="AI327" s="22">
        <v>8.6334200000000002E-4</v>
      </c>
      <c r="AJ327" s="22">
        <v>317</v>
      </c>
      <c r="AK327" s="22">
        <v>1.49597</v>
      </c>
      <c r="AL327">
        <f t="shared" si="54"/>
        <v>-1.0658543209876541</v>
      </c>
      <c r="AM327">
        <f t="shared" si="55"/>
        <v>-1.5948165034074071</v>
      </c>
      <c r="AP327" s="9"/>
      <c r="AQ327" s="22">
        <v>-2.62451E-2</v>
      </c>
      <c r="AR327" s="22">
        <v>25.028199999999998</v>
      </c>
      <c r="AS327" s="22">
        <v>-1.2710600000000001E-2</v>
      </c>
      <c r="AT327" s="22">
        <v>317</v>
      </c>
      <c r="AU327" s="22">
        <v>-2.6431300000000001E-2</v>
      </c>
      <c r="AV327">
        <f t="shared" si="56"/>
        <v>15.692098765432098</v>
      </c>
      <c r="AW327">
        <f t="shared" si="57"/>
        <v>-0.41184070130864198</v>
      </c>
      <c r="AX327" s="9"/>
      <c r="AY327" s="22">
        <v>1.4962800000000001</v>
      </c>
      <c r="AZ327" s="22">
        <v>28.3841</v>
      </c>
      <c r="BA327" s="22">
        <v>9.3109099999999999E-4</v>
      </c>
      <c r="BB327" s="22">
        <v>317</v>
      </c>
      <c r="BC327" s="22">
        <v>1.49536</v>
      </c>
      <c r="BD327">
        <f t="shared" si="58"/>
        <v>-1.149495061728395</v>
      </c>
      <c r="BE327">
        <f t="shared" si="59"/>
        <v>-1.719966470962963</v>
      </c>
    </row>
    <row r="328" spans="6:57">
      <c r="F328" s="9"/>
      <c r="G328" s="22">
        <v>-3.1280500000000003E-2</v>
      </c>
      <c r="H328" s="22">
        <v>8.2239000000000004</v>
      </c>
      <c r="I328" s="22">
        <v>-1.28784E-2</v>
      </c>
      <c r="J328" s="22">
        <v>318</v>
      </c>
      <c r="K328" s="22">
        <v>-3.1497200000000003E-2</v>
      </c>
      <c r="L328">
        <f t="shared" si="48"/>
        <v>15.899259259259258</v>
      </c>
      <c r="M328">
        <f t="shared" si="49"/>
        <v>-0.49733677925925929</v>
      </c>
      <c r="N328" s="9"/>
      <c r="O328" s="22">
        <v>1.5013099999999999</v>
      </c>
      <c r="P328" s="22">
        <v>11.579800000000001</v>
      </c>
      <c r="Q328" s="22">
        <v>8.1970199999999995E-4</v>
      </c>
      <c r="R328" s="22">
        <v>318</v>
      </c>
      <c r="S328" s="22">
        <v>1.50024</v>
      </c>
      <c r="T328">
        <f t="shared" si="50"/>
        <v>-1.0119777777777776</v>
      </c>
      <c r="U328">
        <f t="shared" si="51"/>
        <v>-1.5192923575555553</v>
      </c>
      <c r="X328" s="9"/>
      <c r="Y328" s="22">
        <v>-3.1280500000000003E-2</v>
      </c>
      <c r="Z328" s="22">
        <v>16.586099999999998</v>
      </c>
      <c r="AA328" s="22">
        <v>-1.27747E-2</v>
      </c>
      <c r="AB328" s="22">
        <v>318</v>
      </c>
      <c r="AC328" s="22">
        <v>-3.1506300000000001E-2</v>
      </c>
      <c r="AD328">
        <f t="shared" si="52"/>
        <v>15.771234567901235</v>
      </c>
      <c r="AE328">
        <f t="shared" si="53"/>
        <v>-0.49333210290123464</v>
      </c>
      <c r="AF328" s="9"/>
      <c r="AG328" s="22">
        <v>1.5013099999999999</v>
      </c>
      <c r="AH328" s="22">
        <v>19.942</v>
      </c>
      <c r="AI328" s="22">
        <v>1.0318E-3</v>
      </c>
      <c r="AJ328" s="22">
        <v>318</v>
      </c>
      <c r="AK328" s="22">
        <v>1.5005500000000001</v>
      </c>
      <c r="AL328">
        <f t="shared" si="54"/>
        <v>-1.2738271604938272</v>
      </c>
      <c r="AM328">
        <f t="shared" si="55"/>
        <v>-1.9124094543209875</v>
      </c>
      <c r="AP328" s="9"/>
      <c r="AQ328" s="22">
        <v>-3.1280500000000003E-2</v>
      </c>
      <c r="AR328" s="22">
        <v>25.0383</v>
      </c>
      <c r="AS328" s="22">
        <v>-1.2716699999999999E-2</v>
      </c>
      <c r="AT328" s="22">
        <v>318</v>
      </c>
      <c r="AU328" s="22">
        <v>-3.15369E-2</v>
      </c>
      <c r="AV328">
        <f t="shared" si="56"/>
        <v>15.699629629629626</v>
      </c>
      <c r="AW328">
        <f t="shared" si="57"/>
        <v>-0.49109226462962957</v>
      </c>
      <c r="AX328" s="9"/>
      <c r="AY328" s="22">
        <v>1.5013099999999999</v>
      </c>
      <c r="AZ328" s="22">
        <v>28.394200000000001</v>
      </c>
      <c r="BA328" s="22">
        <v>1.0995499999999999E-3</v>
      </c>
      <c r="BB328" s="22">
        <v>318</v>
      </c>
      <c r="BC328" s="22">
        <v>1.50024</v>
      </c>
      <c r="BD328">
        <f t="shared" si="58"/>
        <v>-1.3574691358024689</v>
      </c>
      <c r="BE328">
        <f t="shared" si="59"/>
        <v>-2.0379819882716044</v>
      </c>
    </row>
    <row r="329" spans="6:57">
      <c r="F329" s="9"/>
      <c r="G329" s="22">
        <v>-3.6315899999999998E-2</v>
      </c>
      <c r="H329" s="22">
        <v>8.2339699999999993</v>
      </c>
      <c r="I329" s="22">
        <v>-1.28754E-2</v>
      </c>
      <c r="J329" s="22">
        <v>319</v>
      </c>
      <c r="K329" s="22">
        <v>-3.6556999999999999E-2</v>
      </c>
      <c r="L329">
        <f t="shared" si="48"/>
        <v>15.895555555555555</v>
      </c>
      <c r="M329">
        <f t="shared" si="49"/>
        <v>-0.57726140599999998</v>
      </c>
      <c r="N329" s="9"/>
      <c r="O329" s="22">
        <v>1.5063500000000001</v>
      </c>
      <c r="P329" s="22">
        <v>11.5899</v>
      </c>
      <c r="Q329" s="22">
        <v>9.8266600000000009E-4</v>
      </c>
      <c r="R329" s="22">
        <v>319</v>
      </c>
      <c r="S329" s="22">
        <v>1.5057400000000001</v>
      </c>
      <c r="T329">
        <f t="shared" si="50"/>
        <v>-1.213167901234568</v>
      </c>
      <c r="U329">
        <f t="shared" si="51"/>
        <v>-1.8274554680246915</v>
      </c>
      <c r="X329" s="9"/>
      <c r="Y329" s="22">
        <v>-3.6315899999999998E-2</v>
      </c>
      <c r="Z329" s="22">
        <v>16.5962</v>
      </c>
      <c r="AA329" s="22">
        <v>-1.27747E-2</v>
      </c>
      <c r="AB329" s="22">
        <v>319</v>
      </c>
      <c r="AC329" s="22">
        <v>-3.65662E-2</v>
      </c>
      <c r="AD329">
        <f t="shared" si="52"/>
        <v>15.771234567901235</v>
      </c>
      <c r="AE329">
        <f t="shared" si="53"/>
        <v>-0.57274657744444446</v>
      </c>
      <c r="AF329" s="9"/>
      <c r="AG329" s="22">
        <v>1.5063500000000001</v>
      </c>
      <c r="AH329" s="22">
        <v>19.952100000000002</v>
      </c>
      <c r="AI329" s="22">
        <v>1.19293E-3</v>
      </c>
      <c r="AJ329" s="22">
        <v>319</v>
      </c>
      <c r="AK329" s="22">
        <v>1.50543</v>
      </c>
      <c r="AL329">
        <f t="shared" si="54"/>
        <v>-1.4727530864197531</v>
      </c>
      <c r="AM329">
        <f t="shared" si="55"/>
        <v>-2.2184816117283952</v>
      </c>
      <c r="AP329" s="9"/>
      <c r="AQ329" s="22">
        <v>-3.6315899999999998E-2</v>
      </c>
      <c r="AR329" s="22">
        <v>25.048300000000001</v>
      </c>
      <c r="AS329" s="22">
        <v>-1.2725800000000001E-2</v>
      </c>
      <c r="AT329" s="22">
        <v>319</v>
      </c>
      <c r="AU329" s="22">
        <v>-3.6529499999999999E-2</v>
      </c>
      <c r="AV329">
        <f t="shared" si="56"/>
        <v>15.710864197530865</v>
      </c>
      <c r="AW329">
        <f t="shared" si="57"/>
        <v>-0.57055417311111112</v>
      </c>
      <c r="AX329" s="9"/>
      <c r="AY329" s="22">
        <v>1.5063500000000001</v>
      </c>
      <c r="AZ329" s="22">
        <v>28.404299999999999</v>
      </c>
      <c r="BA329" s="22">
        <v>1.26526E-3</v>
      </c>
      <c r="BB329" s="22">
        <v>319</v>
      </c>
      <c r="BC329" s="22">
        <v>1.5057400000000001</v>
      </c>
      <c r="BD329">
        <f t="shared" si="58"/>
        <v>-1.5620493827160493</v>
      </c>
      <c r="BE329">
        <f t="shared" si="59"/>
        <v>-2.3529930876543208</v>
      </c>
    </row>
    <row r="330" spans="6:57">
      <c r="F330" s="9"/>
      <c r="G330" s="22">
        <v>-4.1351300000000001E-2</v>
      </c>
      <c r="H330" s="22">
        <v>8.24404</v>
      </c>
      <c r="I330" s="22">
        <v>-1.28693E-2</v>
      </c>
      <c r="J330" s="22">
        <v>320</v>
      </c>
      <c r="K330" s="22">
        <v>-4.1613799999999999E-2</v>
      </c>
      <c r="L330">
        <f t="shared" si="48"/>
        <v>15.888024691358023</v>
      </c>
      <c r="M330">
        <f t="shared" si="49"/>
        <v>-0.65699047541975297</v>
      </c>
      <c r="N330" s="9"/>
      <c r="O330" s="22">
        <v>1.5113799999999999</v>
      </c>
      <c r="P330" s="22">
        <v>11.6</v>
      </c>
      <c r="Q330" s="22">
        <v>1.16486E-3</v>
      </c>
      <c r="R330" s="22">
        <v>320</v>
      </c>
      <c r="S330" s="22">
        <v>1.5106200000000001</v>
      </c>
      <c r="T330">
        <f t="shared" si="50"/>
        <v>-1.4380987654320987</v>
      </c>
      <c r="U330">
        <f t="shared" si="51"/>
        <v>-2.1735137120987651</v>
      </c>
      <c r="X330" s="9"/>
      <c r="Y330" s="22">
        <v>-4.1351300000000001E-2</v>
      </c>
      <c r="Z330" s="22">
        <v>16.606200000000001</v>
      </c>
      <c r="AA330" s="22">
        <v>-1.2771599999999999E-2</v>
      </c>
      <c r="AB330" s="22">
        <v>320</v>
      </c>
      <c r="AC330" s="22">
        <v>-4.1595500000000001E-2</v>
      </c>
      <c r="AD330">
        <f t="shared" si="52"/>
        <v>15.767407407407408</v>
      </c>
      <c r="AE330">
        <f t="shared" si="53"/>
        <v>-0.65200279392592597</v>
      </c>
      <c r="AF330" s="9"/>
      <c r="AG330" s="22">
        <v>1.5113799999999999</v>
      </c>
      <c r="AH330" s="22">
        <v>19.962199999999999</v>
      </c>
      <c r="AI330" s="22">
        <v>1.3742100000000001E-3</v>
      </c>
      <c r="AJ330" s="22">
        <v>320</v>
      </c>
      <c r="AK330" s="22">
        <v>1.5100100000000001</v>
      </c>
      <c r="AL330">
        <f t="shared" si="54"/>
        <v>-1.6965555555555556</v>
      </c>
      <c r="AM330">
        <f t="shared" si="55"/>
        <v>-2.5641401355555553</v>
      </c>
      <c r="AP330" s="9"/>
      <c r="AQ330" s="22">
        <v>-4.1351300000000001E-2</v>
      </c>
      <c r="AR330" s="22">
        <v>25.058399999999999</v>
      </c>
      <c r="AS330" s="22">
        <v>-1.2737999999999999E-2</v>
      </c>
      <c r="AT330" s="22">
        <v>320</v>
      </c>
      <c r="AU330" s="22">
        <v>-4.1601600000000002E-2</v>
      </c>
      <c r="AV330">
        <f t="shared" si="56"/>
        <v>15.725925925925925</v>
      </c>
      <c r="AW330">
        <f t="shared" si="57"/>
        <v>-0.65028748074074072</v>
      </c>
      <c r="AX330" s="9"/>
      <c r="AY330" s="22">
        <v>1.5113799999999999</v>
      </c>
      <c r="AZ330" s="22">
        <v>28.414300000000001</v>
      </c>
      <c r="BA330" s="22">
        <v>1.4474500000000001E-3</v>
      </c>
      <c r="BB330" s="22">
        <v>320</v>
      </c>
      <c r="BC330" s="22">
        <v>1.5100100000000001</v>
      </c>
      <c r="BD330">
        <f t="shared" si="58"/>
        <v>-1.7869753086419753</v>
      </c>
      <c r="BE330">
        <f t="shared" si="59"/>
        <v>-2.7007987419753086</v>
      </c>
    </row>
    <row r="331" spans="6:57">
      <c r="F331" s="9"/>
      <c r="G331" s="22">
        <v>-4.6386700000000003E-2</v>
      </c>
      <c r="H331" s="22">
        <v>8.2541100000000007</v>
      </c>
      <c r="I331" s="22">
        <v>-1.28723E-2</v>
      </c>
      <c r="J331" s="22">
        <v>321</v>
      </c>
      <c r="K331" s="22">
        <v>-4.66431E-2</v>
      </c>
      <c r="L331">
        <f t="shared" si="48"/>
        <v>15.891728395061728</v>
      </c>
      <c r="M331">
        <f t="shared" si="49"/>
        <v>-0.73716483754320994</v>
      </c>
      <c r="N331" s="9"/>
      <c r="O331" s="22">
        <v>1.5164200000000001</v>
      </c>
      <c r="P331" s="22">
        <v>11.61</v>
      </c>
      <c r="Q331" s="22">
        <v>1.33972E-3</v>
      </c>
      <c r="R331" s="22">
        <v>321</v>
      </c>
      <c r="S331" s="22">
        <v>1.5155000000000001</v>
      </c>
      <c r="T331">
        <f t="shared" si="50"/>
        <v>-1.6539753086419751</v>
      </c>
      <c r="U331">
        <f t="shared" si="51"/>
        <v>-2.5081212375308639</v>
      </c>
      <c r="X331" s="9"/>
      <c r="Y331" s="22">
        <v>-4.6386700000000003E-2</v>
      </c>
      <c r="Z331" s="22">
        <v>16.616299999999999</v>
      </c>
      <c r="AA331" s="22">
        <v>-1.2777699999999999E-2</v>
      </c>
      <c r="AB331" s="22">
        <v>321</v>
      </c>
      <c r="AC331" s="22">
        <v>-4.6661399999999999E-2</v>
      </c>
      <c r="AD331">
        <f t="shared" si="52"/>
        <v>15.774938271604935</v>
      </c>
      <c r="AE331">
        <f t="shared" si="53"/>
        <v>-0.73174732912345664</v>
      </c>
      <c r="AF331" s="9"/>
      <c r="AG331" s="22">
        <v>1.5164200000000001</v>
      </c>
      <c r="AH331" s="22">
        <v>19.972200000000001</v>
      </c>
      <c r="AI331" s="22">
        <v>1.5564000000000001E-3</v>
      </c>
      <c r="AJ331" s="22">
        <v>321</v>
      </c>
      <c r="AK331" s="22">
        <v>1.5158100000000001</v>
      </c>
      <c r="AL331">
        <f t="shared" si="54"/>
        <v>-1.9214814814814816</v>
      </c>
      <c r="AM331">
        <f t="shared" si="55"/>
        <v>-2.9137729481481487</v>
      </c>
      <c r="AP331" s="9"/>
      <c r="AQ331" s="22">
        <v>-4.6386700000000003E-2</v>
      </c>
      <c r="AR331" s="22">
        <v>25.0685</v>
      </c>
      <c r="AS331" s="22">
        <v>-1.27441E-2</v>
      </c>
      <c r="AT331" s="22">
        <v>321</v>
      </c>
      <c r="AU331" s="22">
        <v>-4.6652199999999998E-2</v>
      </c>
      <c r="AV331">
        <f t="shared" si="56"/>
        <v>15.733456790123457</v>
      </c>
      <c r="AW331">
        <f t="shared" si="57"/>
        <v>-0.7298231400864198</v>
      </c>
      <c r="AX331" s="9"/>
      <c r="AY331" s="22">
        <v>1.5164200000000001</v>
      </c>
      <c r="AZ331" s="22">
        <v>28.424399999999999</v>
      </c>
      <c r="BA331" s="22">
        <v>1.63086E-3</v>
      </c>
      <c r="BB331" s="22">
        <v>321</v>
      </c>
      <c r="BC331" s="22">
        <v>1.5158100000000001</v>
      </c>
      <c r="BD331">
        <f t="shared" si="58"/>
        <v>-2.0134074074074073</v>
      </c>
      <c r="BE331">
        <f t="shared" si="59"/>
        <v>-3.0531712607407409</v>
      </c>
    </row>
    <row r="332" spans="6:57">
      <c r="F332" s="9"/>
      <c r="G332" s="22">
        <v>-5.1422099999999998E-2</v>
      </c>
      <c r="H332" s="22">
        <v>8.2641799999999996</v>
      </c>
      <c r="I332" s="22">
        <v>-1.28693E-2</v>
      </c>
      <c r="J332" s="22">
        <v>322</v>
      </c>
      <c r="K332" s="22">
        <v>-5.1818799999999998E-2</v>
      </c>
      <c r="L332">
        <f t="shared" ref="L332:L342" si="60">-I332/$F$2*1000</f>
        <v>15.888024691358023</v>
      </c>
      <c r="M332">
        <f t="shared" ref="M332:M342" si="61">L332*G332</f>
        <v>-0.8169955944814814</v>
      </c>
      <c r="N332" s="9"/>
      <c r="O332" s="22">
        <v>1.52145</v>
      </c>
      <c r="P332" s="22">
        <v>11.620100000000001</v>
      </c>
      <c r="Q332" s="22">
        <v>1.5350299999999999E-3</v>
      </c>
      <c r="R332" s="22">
        <v>322</v>
      </c>
      <c r="S332" s="22">
        <v>1.5206900000000001</v>
      </c>
      <c r="T332">
        <f t="shared" ref="T332:T342" si="62">-Q332/$F$2*1000</f>
        <v>-1.8950987654320985</v>
      </c>
      <c r="U332">
        <f t="shared" ref="U332:U342" si="63">T332*O332</f>
        <v>-2.8832980166666662</v>
      </c>
      <c r="X332" s="9"/>
      <c r="Y332" s="22">
        <v>-5.1422099999999998E-2</v>
      </c>
      <c r="Z332" s="22">
        <v>16.6264</v>
      </c>
      <c r="AA332" s="22">
        <v>-1.27869E-2</v>
      </c>
      <c r="AB332" s="22">
        <v>322</v>
      </c>
      <c r="AC332" s="22">
        <v>-5.1818799999999998E-2</v>
      </c>
      <c r="AD332">
        <f t="shared" ref="AD332:AD342" si="64">-AA332/$F$2*1000</f>
        <v>15.786296296296294</v>
      </c>
      <c r="AE332">
        <f t="shared" ref="AE332:AE342" si="65">AD332*Y332</f>
        <v>-0.81176450677777767</v>
      </c>
      <c r="AF332" s="9"/>
      <c r="AG332" s="22">
        <v>1.52145</v>
      </c>
      <c r="AH332" s="22">
        <v>19.982299999999999</v>
      </c>
      <c r="AI332" s="22">
        <v>1.7559800000000001E-3</v>
      </c>
      <c r="AJ332" s="22">
        <v>322</v>
      </c>
      <c r="AK332" s="22">
        <v>1.5203899999999999</v>
      </c>
      <c r="AL332">
        <f t="shared" ref="AL332:AL342" si="66">-AI332/$F$2*1000</f>
        <v>-2.1678765432098763</v>
      </c>
      <c r="AM332">
        <f t="shared" ref="AM332:AM342" si="67">AL332*AG332</f>
        <v>-3.2983157666666663</v>
      </c>
      <c r="AP332" s="9"/>
      <c r="AQ332" s="22">
        <v>-5.1422099999999998E-2</v>
      </c>
      <c r="AR332" s="22">
        <v>25.078600000000002</v>
      </c>
      <c r="AS332" s="22">
        <v>-1.27625E-2</v>
      </c>
      <c r="AT332" s="22">
        <v>322</v>
      </c>
      <c r="AU332" s="22">
        <v>-5.18799E-2</v>
      </c>
      <c r="AV332">
        <f t="shared" ref="AV332:AV342" si="68">-AS332/$F$2*1000</f>
        <v>15.756172839506172</v>
      </c>
      <c r="AW332">
        <f t="shared" ref="AW332:AW342" si="69">AV332*AQ332</f>
        <v>-0.8102154953703703</v>
      </c>
      <c r="AX332" s="9"/>
      <c r="AY332" s="22">
        <v>1.52145</v>
      </c>
      <c r="AZ332" s="22">
        <v>28.4345</v>
      </c>
      <c r="BA332" s="22">
        <v>1.8258700000000001E-3</v>
      </c>
      <c r="BB332" s="22">
        <v>322</v>
      </c>
      <c r="BC332" s="22">
        <v>1.5209999999999999</v>
      </c>
      <c r="BD332">
        <f t="shared" ref="BD332:BD342" si="70">-BA332/$F$2*1000</f>
        <v>-2.2541604938271602</v>
      </c>
      <c r="BE332">
        <f t="shared" ref="BE332:BE342" si="71">BD332*AY332</f>
        <v>-3.4295924833333329</v>
      </c>
    </row>
    <row r="333" spans="6:57">
      <c r="F333" s="9"/>
      <c r="G333" s="22">
        <v>-5.6457500000000001E-2</v>
      </c>
      <c r="H333" s="22">
        <v>8.2742500000000003</v>
      </c>
      <c r="I333" s="22">
        <v>-1.28723E-2</v>
      </c>
      <c r="J333" s="22">
        <v>323</v>
      </c>
      <c r="K333" s="22">
        <v>-5.6854200000000001E-2</v>
      </c>
      <c r="L333">
        <f t="shared" si="60"/>
        <v>15.891728395061728</v>
      </c>
      <c r="M333">
        <f t="shared" si="61"/>
        <v>-0.89720725586419747</v>
      </c>
      <c r="N333" s="9"/>
      <c r="O333" s="22">
        <v>1.5264899999999999</v>
      </c>
      <c r="P333" s="22">
        <v>11.6302</v>
      </c>
      <c r="Q333" s="22">
        <v>1.73157E-3</v>
      </c>
      <c r="R333" s="22">
        <v>323</v>
      </c>
      <c r="S333" s="22">
        <v>1.5258799999999999</v>
      </c>
      <c r="T333">
        <f t="shared" si="62"/>
        <v>-2.1377407407407403</v>
      </c>
      <c r="U333">
        <f t="shared" si="63"/>
        <v>-3.2632398633333324</v>
      </c>
      <c r="X333" s="9"/>
      <c r="Y333" s="22">
        <v>-5.6457500000000001E-2</v>
      </c>
      <c r="Z333" s="22">
        <v>16.636500000000002</v>
      </c>
      <c r="AA333" s="22">
        <v>-1.2796E-2</v>
      </c>
      <c r="AB333" s="22">
        <v>323</v>
      </c>
      <c r="AC333" s="22">
        <v>-5.6915300000000002E-2</v>
      </c>
      <c r="AD333">
        <f t="shared" si="64"/>
        <v>15.79753086419753</v>
      </c>
      <c r="AE333">
        <f t="shared" si="65"/>
        <v>-0.89188909876543199</v>
      </c>
      <c r="AF333" s="9"/>
      <c r="AG333" s="22">
        <v>1.5264899999999999</v>
      </c>
      <c r="AH333" s="22">
        <v>19.9924</v>
      </c>
      <c r="AI333" s="22">
        <v>1.9595300000000001E-3</v>
      </c>
      <c r="AJ333" s="22">
        <v>323</v>
      </c>
      <c r="AK333" s="22">
        <v>1.5258799999999999</v>
      </c>
      <c r="AL333">
        <f t="shared" si="66"/>
        <v>-2.4191728395061727</v>
      </c>
      <c r="AM333">
        <f t="shared" si="67"/>
        <v>-3.6928431477777774</v>
      </c>
      <c r="AP333" s="9"/>
      <c r="AQ333" s="22">
        <v>-5.6457500000000001E-2</v>
      </c>
      <c r="AR333" s="22">
        <v>25.0886</v>
      </c>
      <c r="AS333" s="22">
        <v>-1.27838E-2</v>
      </c>
      <c r="AT333" s="22">
        <v>323</v>
      </c>
      <c r="AU333" s="22">
        <v>-5.6854200000000001E-2</v>
      </c>
      <c r="AV333">
        <f t="shared" si="68"/>
        <v>15.782469135802467</v>
      </c>
      <c r="AW333">
        <f t="shared" si="69"/>
        <v>-0.89103875123456777</v>
      </c>
      <c r="AX333" s="9"/>
      <c r="AY333" s="22">
        <v>1.5264899999999999</v>
      </c>
      <c r="AZ333" s="22">
        <v>28.444500000000001</v>
      </c>
      <c r="BA333" s="22">
        <v>2.0333899999999999E-3</v>
      </c>
      <c r="BB333" s="22">
        <v>323</v>
      </c>
      <c r="BC333" s="22">
        <v>1.5258799999999999</v>
      </c>
      <c r="BD333">
        <f t="shared" si="70"/>
        <v>-2.5103580246913579</v>
      </c>
      <c r="BE333">
        <f t="shared" si="71"/>
        <v>-3.8320364211111109</v>
      </c>
    </row>
    <row r="334" spans="6:57">
      <c r="F334" s="9"/>
      <c r="G334" s="22">
        <v>-6.1492900000000003E-2</v>
      </c>
      <c r="H334" s="22">
        <v>8.2843199999999992</v>
      </c>
      <c r="I334" s="22">
        <v>-1.28784E-2</v>
      </c>
      <c r="J334" s="22">
        <v>324</v>
      </c>
      <c r="K334" s="22">
        <v>-6.18591E-2</v>
      </c>
      <c r="L334">
        <f t="shared" si="60"/>
        <v>15.899259259259258</v>
      </c>
      <c r="M334">
        <f t="shared" si="61"/>
        <v>-0.97769155970370369</v>
      </c>
      <c r="N334" s="9"/>
      <c r="O334" s="22">
        <v>1.53152</v>
      </c>
      <c r="P334" s="22">
        <v>11.6402</v>
      </c>
      <c r="Q334" s="22">
        <v>1.9451900000000001E-3</v>
      </c>
      <c r="R334" s="22">
        <v>324</v>
      </c>
      <c r="S334" s="22">
        <v>1.5304599999999999</v>
      </c>
      <c r="T334">
        <f t="shared" si="62"/>
        <v>-2.4014691358024689</v>
      </c>
      <c r="U334">
        <f t="shared" si="63"/>
        <v>-3.677898010864197</v>
      </c>
      <c r="X334" s="9"/>
      <c r="Y334" s="22">
        <v>-6.1492900000000003E-2</v>
      </c>
      <c r="Z334" s="22">
        <v>16.6465</v>
      </c>
      <c r="AA334" s="22">
        <v>-1.2811299999999999E-2</v>
      </c>
      <c r="AB334" s="22">
        <v>324</v>
      </c>
      <c r="AC334" s="22">
        <v>-6.1889600000000003E-2</v>
      </c>
      <c r="AD334">
        <f t="shared" si="64"/>
        <v>15.816419753086418</v>
      </c>
      <c r="AE334">
        <f t="shared" si="65"/>
        <v>-0.97259751823456786</v>
      </c>
      <c r="AF334" s="9"/>
      <c r="AG334" s="22">
        <v>1.53152</v>
      </c>
      <c r="AH334" s="22">
        <v>20.002400000000002</v>
      </c>
      <c r="AI334" s="22">
        <v>2.1743800000000001E-3</v>
      </c>
      <c r="AJ334" s="22">
        <v>324</v>
      </c>
      <c r="AK334" s="22">
        <v>1.5307599999999999</v>
      </c>
      <c r="AL334">
        <f t="shared" si="66"/>
        <v>-2.6844197530864196</v>
      </c>
      <c r="AM334">
        <f t="shared" si="67"/>
        <v>-4.1112425402469128</v>
      </c>
      <c r="AP334" s="9"/>
      <c r="AQ334" s="22">
        <v>-6.1492900000000003E-2</v>
      </c>
      <c r="AR334" s="22">
        <v>25.098700000000001</v>
      </c>
      <c r="AS334" s="22">
        <v>-1.27899E-2</v>
      </c>
      <c r="AT334" s="22">
        <v>324</v>
      </c>
      <c r="AU334" s="22">
        <v>-6.18591E-2</v>
      </c>
      <c r="AV334">
        <f t="shared" si="68"/>
        <v>15.79</v>
      </c>
      <c r="AW334">
        <f t="shared" si="69"/>
        <v>-0.97097289099999995</v>
      </c>
      <c r="AX334" s="9"/>
      <c r="AY334" s="22">
        <v>1.53152</v>
      </c>
      <c r="AZ334" s="22">
        <v>28.454599999999999</v>
      </c>
      <c r="BA334" s="22">
        <v>2.2482299999999999E-3</v>
      </c>
      <c r="BB334" s="22">
        <v>324</v>
      </c>
      <c r="BC334" s="22">
        <v>1.5304599999999999</v>
      </c>
      <c r="BD334">
        <f t="shared" si="70"/>
        <v>-2.7755925925925924</v>
      </c>
      <c r="BE334">
        <f t="shared" si="71"/>
        <v>-4.250875567407407</v>
      </c>
    </row>
    <row r="335" spans="6:57">
      <c r="F335" s="9"/>
      <c r="G335" s="22">
        <v>-6.6528299999999999E-2</v>
      </c>
      <c r="H335" s="22">
        <v>8.2943899999999999</v>
      </c>
      <c r="I335" s="22">
        <v>-1.28845E-2</v>
      </c>
      <c r="J335" s="22">
        <v>325</v>
      </c>
      <c r="K335" s="22">
        <v>-6.6955600000000004E-2</v>
      </c>
      <c r="L335">
        <f t="shared" si="60"/>
        <v>15.906790123456791</v>
      </c>
      <c r="M335">
        <f t="shared" si="61"/>
        <v>-1.0582517053703704</v>
      </c>
      <c r="N335" s="9"/>
      <c r="O335" s="22">
        <v>1.5365599999999999</v>
      </c>
      <c r="P335" s="22">
        <v>11.6503</v>
      </c>
      <c r="Q335" s="22">
        <v>2.1585100000000002E-3</v>
      </c>
      <c r="R335" s="22">
        <v>325</v>
      </c>
      <c r="S335" s="22">
        <v>1.5362499999999999</v>
      </c>
      <c r="T335">
        <f t="shared" si="62"/>
        <v>-2.6648271604938274</v>
      </c>
      <c r="U335">
        <f t="shared" si="63"/>
        <v>-4.0946668217283948</v>
      </c>
      <c r="X335" s="9"/>
      <c r="Y335" s="22">
        <v>-6.6528299999999999E-2</v>
      </c>
      <c r="Z335" s="22">
        <v>16.656600000000001</v>
      </c>
      <c r="AA335" s="22">
        <v>-1.28174E-2</v>
      </c>
      <c r="AB335" s="22">
        <v>325</v>
      </c>
      <c r="AC335" s="22">
        <v>-6.6924999999999998E-2</v>
      </c>
      <c r="AD335">
        <f t="shared" si="64"/>
        <v>15.82395061728395</v>
      </c>
      <c r="AE335">
        <f t="shared" si="65"/>
        <v>-1.0527405338518518</v>
      </c>
      <c r="AF335" s="9"/>
      <c r="AG335" s="22">
        <v>1.5365599999999999</v>
      </c>
      <c r="AH335" s="22">
        <v>20.012499999999999</v>
      </c>
      <c r="AI335" s="22">
        <v>2.3913599999999999E-3</v>
      </c>
      <c r="AJ335" s="22">
        <v>325</v>
      </c>
      <c r="AK335" s="22">
        <v>1.5359499999999999</v>
      </c>
      <c r="AL335">
        <f t="shared" si="66"/>
        <v>-2.952296296296296</v>
      </c>
      <c r="AM335">
        <f t="shared" si="67"/>
        <v>-4.5363803970370364</v>
      </c>
      <c r="AP335" s="9"/>
      <c r="AQ335" s="22">
        <v>-6.6528299999999999E-2</v>
      </c>
      <c r="AR335" s="22">
        <v>25.108799999999999</v>
      </c>
      <c r="AS335" s="22">
        <v>-1.2796E-2</v>
      </c>
      <c r="AT335" s="22">
        <v>325</v>
      </c>
      <c r="AU335" s="22">
        <v>-6.6955600000000004E-2</v>
      </c>
      <c r="AV335">
        <f t="shared" si="68"/>
        <v>15.79753086419753</v>
      </c>
      <c r="AW335">
        <f t="shared" si="69"/>
        <v>-1.0509828725925925</v>
      </c>
      <c r="AX335" s="9"/>
      <c r="AY335" s="22">
        <v>1.5365599999999999</v>
      </c>
      <c r="AZ335" s="22">
        <v>28.464700000000001</v>
      </c>
      <c r="BA335" s="22">
        <v>2.47467E-3</v>
      </c>
      <c r="BB335" s="22">
        <v>325</v>
      </c>
      <c r="BC335" s="22">
        <v>1.5359499999999999</v>
      </c>
      <c r="BD335">
        <f t="shared" si="70"/>
        <v>-3.0551481481481479</v>
      </c>
      <c r="BE335">
        <f t="shared" si="71"/>
        <v>-4.6944184385185181</v>
      </c>
    </row>
    <row r="336" spans="6:57">
      <c r="F336" s="9"/>
      <c r="G336" s="22">
        <v>-7.1563699999999994E-2</v>
      </c>
      <c r="H336" s="22">
        <v>8.3044700000000002</v>
      </c>
      <c r="I336" s="22">
        <v>-1.2893699999999999E-2</v>
      </c>
      <c r="J336" s="22">
        <v>326</v>
      </c>
      <c r="K336" s="22">
        <v>-7.1960399999999994E-2</v>
      </c>
      <c r="L336">
        <f t="shared" si="60"/>
        <v>15.918148148148147</v>
      </c>
      <c r="M336">
        <f t="shared" si="61"/>
        <v>-1.1391615786296294</v>
      </c>
      <c r="N336" s="9"/>
      <c r="O336" s="22">
        <v>1.5416000000000001</v>
      </c>
      <c r="P336" s="22">
        <v>11.660399999999999</v>
      </c>
      <c r="Q336" s="22">
        <v>2.3950199999999999E-3</v>
      </c>
      <c r="R336" s="22">
        <v>326</v>
      </c>
      <c r="S336" s="22">
        <v>1.5402199999999999</v>
      </c>
      <c r="T336">
        <f t="shared" si="62"/>
        <v>-2.9568148148148143</v>
      </c>
      <c r="U336">
        <f t="shared" si="63"/>
        <v>-4.5582257185185178</v>
      </c>
      <c r="X336" s="9"/>
      <c r="Y336" s="22">
        <v>-7.1563699999999994E-2</v>
      </c>
      <c r="Z336" s="22">
        <v>16.666699999999999</v>
      </c>
      <c r="AA336" s="22">
        <v>-1.2826499999999999E-2</v>
      </c>
      <c r="AB336" s="22">
        <v>326</v>
      </c>
      <c r="AC336" s="22">
        <v>-7.1990999999999999E-2</v>
      </c>
      <c r="AD336">
        <f t="shared" si="64"/>
        <v>15.835185185185185</v>
      </c>
      <c r="AE336">
        <f t="shared" si="65"/>
        <v>-1.133224442037037</v>
      </c>
      <c r="AF336" s="9"/>
      <c r="AG336" s="22">
        <v>1.5416000000000001</v>
      </c>
      <c r="AH336" s="22">
        <v>20.022600000000001</v>
      </c>
      <c r="AI336" s="22">
        <v>2.6287799999999998E-3</v>
      </c>
      <c r="AJ336" s="22">
        <v>326</v>
      </c>
      <c r="AK336" s="22">
        <v>1.5414399999999999</v>
      </c>
      <c r="AL336">
        <f t="shared" si="66"/>
        <v>-3.2454074074074071</v>
      </c>
      <c r="AM336">
        <f t="shared" si="67"/>
        <v>-5.0031200592592588</v>
      </c>
      <c r="AP336" s="9"/>
      <c r="AQ336" s="22">
        <v>-7.1563699999999994E-2</v>
      </c>
      <c r="AR336" s="22">
        <v>25.1188</v>
      </c>
      <c r="AS336" s="22">
        <v>-1.2799100000000001E-2</v>
      </c>
      <c r="AT336" s="22">
        <v>326</v>
      </c>
      <c r="AU336" s="22">
        <v>-7.1960399999999994E-2</v>
      </c>
      <c r="AV336">
        <f t="shared" si="68"/>
        <v>15.801358024691359</v>
      </c>
      <c r="AW336">
        <f t="shared" si="69"/>
        <v>-1.1308036452716048</v>
      </c>
      <c r="AX336" s="9"/>
      <c r="AY336" s="22">
        <v>1.5416000000000001</v>
      </c>
      <c r="AZ336" s="22">
        <v>28.474799999999998</v>
      </c>
      <c r="BA336" s="22">
        <v>2.7145400000000001E-3</v>
      </c>
      <c r="BB336" s="22">
        <v>326</v>
      </c>
      <c r="BC336" s="22">
        <v>1.54114</v>
      </c>
      <c r="BD336">
        <f t="shared" si="70"/>
        <v>-3.3512839506172836</v>
      </c>
      <c r="BE336">
        <f t="shared" si="71"/>
        <v>-5.1663393382716043</v>
      </c>
    </row>
    <row r="337" spans="6:57">
      <c r="F337" s="9"/>
      <c r="G337" s="22">
        <v>-7.6599100000000003E-2</v>
      </c>
      <c r="H337" s="22">
        <v>8.3145399999999992</v>
      </c>
      <c r="I337" s="22">
        <v>-1.2908899999999999E-2</v>
      </c>
      <c r="J337" s="22">
        <v>327</v>
      </c>
      <c r="K337" s="22">
        <v>-7.6995800000000003E-2</v>
      </c>
      <c r="L337">
        <f t="shared" si="60"/>
        <v>15.936913580246911</v>
      </c>
      <c r="M337">
        <f t="shared" si="61"/>
        <v>-1.2207532370246912</v>
      </c>
      <c r="N337" s="9"/>
      <c r="O337" s="22">
        <v>1.5466299999999999</v>
      </c>
      <c r="P337" s="22">
        <v>11.670500000000001</v>
      </c>
      <c r="Q337" s="22">
        <v>2.62787E-3</v>
      </c>
      <c r="R337" s="22">
        <v>327</v>
      </c>
      <c r="S337" s="22">
        <v>1.5450999999999999</v>
      </c>
      <c r="T337">
        <f t="shared" si="62"/>
        <v>-3.2442839506172838</v>
      </c>
      <c r="U337">
        <f t="shared" si="63"/>
        <v>-5.0177068865432091</v>
      </c>
      <c r="X337" s="9"/>
      <c r="Y337" s="22">
        <v>-7.6599100000000003E-2</v>
      </c>
      <c r="Z337" s="22">
        <v>16.6767</v>
      </c>
      <c r="AA337" s="22">
        <v>-1.28326E-2</v>
      </c>
      <c r="AB337" s="22">
        <v>327</v>
      </c>
      <c r="AC337" s="22">
        <v>-7.6934799999999998E-2</v>
      </c>
      <c r="AD337">
        <f t="shared" si="64"/>
        <v>15.842716049382712</v>
      </c>
      <c r="AE337">
        <f t="shared" si="65"/>
        <v>-1.2135377909382714</v>
      </c>
      <c r="AF337" s="9"/>
      <c r="AG337" s="22">
        <v>1.5466299999999999</v>
      </c>
      <c r="AH337" s="22">
        <v>20.032699999999998</v>
      </c>
      <c r="AI337" s="22">
        <v>2.8707899999999998E-3</v>
      </c>
      <c r="AJ337" s="22">
        <v>327</v>
      </c>
      <c r="AK337" s="22">
        <v>1.54572</v>
      </c>
      <c r="AL337">
        <f t="shared" si="66"/>
        <v>-3.5441851851851847</v>
      </c>
      <c r="AM337">
        <f t="shared" si="67"/>
        <v>-5.4815431329629618</v>
      </c>
      <c r="AP337" s="9"/>
      <c r="AQ337" s="22">
        <v>-7.6599100000000003E-2</v>
      </c>
      <c r="AR337" s="22">
        <v>25.128900000000002</v>
      </c>
      <c r="AS337" s="22">
        <v>-1.2799100000000001E-2</v>
      </c>
      <c r="AT337" s="22">
        <v>327</v>
      </c>
      <c r="AU337" s="22">
        <v>-7.69653E-2</v>
      </c>
      <c r="AV337">
        <f t="shared" si="68"/>
        <v>15.801358024691359</v>
      </c>
      <c r="AW337">
        <f t="shared" si="69"/>
        <v>-1.2103698034691359</v>
      </c>
      <c r="AX337" s="9"/>
      <c r="AY337" s="22">
        <v>1.5466299999999999</v>
      </c>
      <c r="AZ337" s="22">
        <v>28.4848</v>
      </c>
      <c r="BA337" s="22">
        <v>2.9617300000000001E-3</v>
      </c>
      <c r="BB337" s="22">
        <v>327</v>
      </c>
      <c r="BC337" s="22">
        <v>1.5460199999999999</v>
      </c>
      <c r="BD337">
        <f t="shared" si="70"/>
        <v>-3.6564567901234564</v>
      </c>
      <c r="BE337">
        <f t="shared" si="71"/>
        <v>-5.6551857653086408</v>
      </c>
    </row>
    <row r="338" spans="6:57">
      <c r="F338" s="9"/>
      <c r="G338" s="22">
        <v>-8.1634499999999999E-2</v>
      </c>
      <c r="H338" s="22">
        <v>8.3246099999999998</v>
      </c>
      <c r="I338" s="22">
        <v>-1.2912E-2</v>
      </c>
      <c r="J338" s="22">
        <v>328</v>
      </c>
      <c r="K338" s="22">
        <v>-8.2000699999999996E-2</v>
      </c>
      <c r="L338">
        <f t="shared" si="60"/>
        <v>15.940740740740738</v>
      </c>
      <c r="M338">
        <f t="shared" si="61"/>
        <v>-1.3013143999999996</v>
      </c>
      <c r="N338" s="9"/>
      <c r="O338" s="22">
        <v>1.5516700000000001</v>
      </c>
      <c r="P338" s="22">
        <v>11.6805</v>
      </c>
      <c r="Q338" s="22">
        <v>2.8881800000000002E-3</v>
      </c>
      <c r="R338" s="22">
        <v>328</v>
      </c>
      <c r="S338" s="22">
        <v>1.54999</v>
      </c>
      <c r="T338">
        <f t="shared" si="62"/>
        <v>-3.5656543209876541</v>
      </c>
      <c r="U338">
        <f t="shared" si="63"/>
        <v>-5.5327188402469138</v>
      </c>
      <c r="X338" s="9"/>
      <c r="Y338" s="22">
        <v>-8.1634499999999999E-2</v>
      </c>
      <c r="Z338" s="22">
        <v>16.686800000000002</v>
      </c>
      <c r="AA338" s="22">
        <v>-1.2826499999999999E-2</v>
      </c>
      <c r="AB338" s="22">
        <v>328</v>
      </c>
      <c r="AC338" s="22">
        <v>-8.2000699999999996E-2</v>
      </c>
      <c r="AD338">
        <f t="shared" si="64"/>
        <v>15.835185185185185</v>
      </c>
      <c r="AE338">
        <f t="shared" si="65"/>
        <v>-1.2926974250000001</v>
      </c>
      <c r="AF338" s="9"/>
      <c r="AG338" s="22">
        <v>1.5516700000000001</v>
      </c>
      <c r="AH338" s="22">
        <v>20.0427</v>
      </c>
      <c r="AI338" s="22">
        <v>3.1488000000000002E-3</v>
      </c>
      <c r="AJ338" s="22">
        <v>328</v>
      </c>
      <c r="AK338" s="22">
        <v>1.5508999999999999</v>
      </c>
      <c r="AL338">
        <f t="shared" si="66"/>
        <v>-3.8874074074074074</v>
      </c>
      <c r="AM338">
        <f t="shared" si="67"/>
        <v>-6.0319734518518526</v>
      </c>
      <c r="AP338" s="9"/>
      <c r="AQ338" s="22">
        <v>-8.1634499999999999E-2</v>
      </c>
      <c r="AR338" s="22">
        <v>25.138999999999999</v>
      </c>
      <c r="AS338" s="22">
        <v>-1.28082E-2</v>
      </c>
      <c r="AT338" s="22">
        <v>328</v>
      </c>
      <c r="AU338" s="22">
        <v>-8.2000699999999996E-2</v>
      </c>
      <c r="AV338">
        <f t="shared" si="68"/>
        <v>15.812592592592594</v>
      </c>
      <c r="AW338">
        <f t="shared" si="69"/>
        <v>-1.2908530900000001</v>
      </c>
      <c r="AX338" s="9"/>
      <c r="AY338" s="22">
        <v>1.5516700000000001</v>
      </c>
      <c r="AZ338" s="22">
        <v>28.494900000000001</v>
      </c>
      <c r="BA338" s="22">
        <v>3.2333399999999999E-3</v>
      </c>
      <c r="BB338" s="22">
        <v>328</v>
      </c>
      <c r="BC338" s="22">
        <v>1.5506</v>
      </c>
      <c r="BD338">
        <f t="shared" si="70"/>
        <v>-3.9917777777777772</v>
      </c>
      <c r="BE338">
        <f t="shared" si="71"/>
        <v>-6.1939218244444438</v>
      </c>
    </row>
    <row r="339" spans="6:57">
      <c r="F339" s="9"/>
      <c r="G339" s="22">
        <v>-8.6669899999999994E-2</v>
      </c>
      <c r="H339" s="22">
        <v>8.3346800000000005</v>
      </c>
      <c r="I339" s="22">
        <v>-1.29242E-2</v>
      </c>
      <c r="J339" s="22">
        <v>329</v>
      </c>
      <c r="K339" s="22">
        <v>-8.7036100000000005E-2</v>
      </c>
      <c r="L339">
        <f t="shared" si="60"/>
        <v>15.955802469135801</v>
      </c>
      <c r="M339">
        <f t="shared" si="61"/>
        <v>-1.3828878044197528</v>
      </c>
      <c r="N339" s="9"/>
      <c r="O339" s="22">
        <v>1.5567</v>
      </c>
      <c r="P339" s="22">
        <v>11.6906</v>
      </c>
      <c r="Q339" s="22">
        <v>3.1500199999999999E-3</v>
      </c>
      <c r="R339" s="22">
        <v>329</v>
      </c>
      <c r="S339" s="22">
        <v>1.55579</v>
      </c>
      <c r="T339">
        <f t="shared" si="62"/>
        <v>-3.8889135802469132</v>
      </c>
      <c r="U339">
        <f t="shared" si="63"/>
        <v>-6.0538717703703702</v>
      </c>
      <c r="X339" s="9"/>
      <c r="Y339" s="22">
        <v>-8.6669899999999994E-2</v>
      </c>
      <c r="Z339" s="22">
        <v>16.696899999999999</v>
      </c>
      <c r="AA339" s="22">
        <v>-1.28296E-2</v>
      </c>
      <c r="AB339" s="22">
        <v>329</v>
      </c>
      <c r="AC339" s="22">
        <v>-8.7066699999999997E-2</v>
      </c>
      <c r="AD339">
        <f t="shared" si="64"/>
        <v>15.839012345679013</v>
      </c>
      <c r="AE339">
        <f t="shared" si="65"/>
        <v>-1.3727656160987654</v>
      </c>
      <c r="AF339" s="9"/>
      <c r="AG339" s="22">
        <v>1.5567</v>
      </c>
      <c r="AH339" s="22">
        <v>20.052800000000001</v>
      </c>
      <c r="AI339" s="22">
        <v>3.42041E-3</v>
      </c>
      <c r="AJ339" s="22">
        <v>329</v>
      </c>
      <c r="AK339" s="22">
        <v>1.55579</v>
      </c>
      <c r="AL339">
        <f t="shared" si="66"/>
        <v>-4.2227283950617283</v>
      </c>
      <c r="AM339">
        <f t="shared" si="67"/>
        <v>-6.5735212925925923</v>
      </c>
      <c r="AP339" s="9"/>
      <c r="AQ339" s="22">
        <v>-8.6669899999999994E-2</v>
      </c>
      <c r="AR339" s="22">
        <v>25.149000000000001</v>
      </c>
      <c r="AS339" s="22">
        <v>-1.2811299999999999E-2</v>
      </c>
      <c r="AT339" s="22">
        <v>329</v>
      </c>
      <c r="AU339" s="22">
        <v>-8.7066699999999997E-2</v>
      </c>
      <c r="AV339">
        <f t="shared" si="68"/>
        <v>15.816419753086418</v>
      </c>
      <c r="AW339">
        <f t="shared" si="69"/>
        <v>-1.3708075183580244</v>
      </c>
      <c r="AX339" s="9"/>
      <c r="AY339" s="22">
        <v>1.5567</v>
      </c>
      <c r="AZ339" s="22">
        <v>28.504999999999999</v>
      </c>
      <c r="BA339" s="22">
        <v>3.5165399999999999E-3</v>
      </c>
      <c r="BB339" s="22">
        <v>329</v>
      </c>
      <c r="BC339" s="22">
        <v>1.55609</v>
      </c>
      <c r="BD339">
        <f t="shared" si="70"/>
        <v>-4.3414074074074067</v>
      </c>
      <c r="BE339">
        <f t="shared" si="71"/>
        <v>-6.7582689111111103</v>
      </c>
    </row>
    <row r="340" spans="6:57">
      <c r="F340" s="9"/>
      <c r="G340" s="22">
        <v>-9.1705300000000003E-2</v>
      </c>
      <c r="H340" s="22">
        <v>8.3447499999999994</v>
      </c>
      <c r="I340" s="22">
        <v>-1.29272E-2</v>
      </c>
      <c r="J340" s="22">
        <v>330</v>
      </c>
      <c r="K340" s="22">
        <v>-9.2132599999999995E-2</v>
      </c>
      <c r="L340">
        <f t="shared" si="60"/>
        <v>15.959506172839506</v>
      </c>
      <c r="M340">
        <f t="shared" si="61"/>
        <v>-1.4635713014320988</v>
      </c>
      <c r="N340" s="9"/>
      <c r="O340" s="22">
        <v>1.5617399999999999</v>
      </c>
      <c r="P340" s="22">
        <v>11.700699999999999</v>
      </c>
      <c r="Q340" s="22">
        <v>3.44116E-3</v>
      </c>
      <c r="R340" s="22">
        <v>330</v>
      </c>
      <c r="S340" s="22">
        <v>1.56128</v>
      </c>
      <c r="T340">
        <f t="shared" si="62"/>
        <v>-4.2483456790123455</v>
      </c>
      <c r="U340">
        <f t="shared" si="63"/>
        <v>-6.6348113807407403</v>
      </c>
      <c r="X340" s="9"/>
      <c r="Y340" s="22">
        <v>-9.1705300000000003E-2</v>
      </c>
      <c r="Z340" s="22">
        <v>16.706900000000001</v>
      </c>
      <c r="AA340" s="22">
        <v>-1.28296E-2</v>
      </c>
      <c r="AB340" s="22">
        <v>330</v>
      </c>
      <c r="AC340" s="22">
        <v>-9.2193600000000001E-2</v>
      </c>
      <c r="AD340">
        <f t="shared" si="64"/>
        <v>15.839012345679013</v>
      </c>
      <c r="AE340">
        <f t="shared" si="65"/>
        <v>-1.4525213788641975</v>
      </c>
      <c r="AF340" s="9"/>
      <c r="AG340" s="22">
        <v>1.5617399999999999</v>
      </c>
      <c r="AH340" s="22">
        <v>20.062899999999999</v>
      </c>
      <c r="AI340" s="22">
        <v>3.7268100000000001E-3</v>
      </c>
      <c r="AJ340" s="22">
        <v>330</v>
      </c>
      <c r="AK340" s="22">
        <v>1.56097</v>
      </c>
      <c r="AL340">
        <f t="shared" si="66"/>
        <v>-4.601</v>
      </c>
      <c r="AM340">
        <f t="shared" si="67"/>
        <v>-7.1855657399999995</v>
      </c>
      <c r="AP340" s="9"/>
      <c r="AQ340" s="22">
        <v>-9.1705300000000003E-2</v>
      </c>
      <c r="AR340" s="22">
        <v>25.159099999999999</v>
      </c>
      <c r="AS340" s="22">
        <v>-1.2811299999999999E-2</v>
      </c>
      <c r="AT340" s="22">
        <v>330</v>
      </c>
      <c r="AU340" s="22">
        <v>-9.2102100000000006E-2</v>
      </c>
      <c r="AV340">
        <f t="shared" si="68"/>
        <v>15.816419753086418</v>
      </c>
      <c r="AW340">
        <f t="shared" si="69"/>
        <v>-1.450449518382716</v>
      </c>
      <c r="AX340" s="9"/>
      <c r="AY340" s="22">
        <v>1.5617399999999999</v>
      </c>
      <c r="AZ340" s="22">
        <v>28.515000000000001</v>
      </c>
      <c r="BA340" s="22">
        <v>3.8183599999999998E-3</v>
      </c>
      <c r="BB340" s="22">
        <v>330</v>
      </c>
      <c r="BC340" s="22">
        <v>1.56067</v>
      </c>
      <c r="BD340">
        <f t="shared" si="70"/>
        <v>-4.7140246913580244</v>
      </c>
      <c r="BE340">
        <f t="shared" si="71"/>
        <v>-7.3620809214814802</v>
      </c>
    </row>
    <row r="341" spans="6:57">
      <c r="F341" s="9"/>
      <c r="G341" s="22">
        <v>-9.6740699999999999E-2</v>
      </c>
      <c r="H341" s="22">
        <v>8.3548200000000001</v>
      </c>
      <c r="I341" s="22">
        <v>-1.29333E-2</v>
      </c>
      <c r="J341" s="22">
        <v>331</v>
      </c>
      <c r="K341" s="22">
        <v>-9.7106899999999996E-2</v>
      </c>
      <c r="L341">
        <f t="shared" si="60"/>
        <v>15.967037037037036</v>
      </c>
      <c r="M341">
        <f t="shared" si="61"/>
        <v>-1.5446623398888888</v>
      </c>
      <c r="N341" s="9"/>
      <c r="O341" s="22">
        <v>1.56677</v>
      </c>
      <c r="P341" s="22">
        <v>11.710699999999999</v>
      </c>
      <c r="Q341" s="22">
        <v>3.7423700000000001E-3</v>
      </c>
      <c r="R341" s="22">
        <v>331</v>
      </c>
      <c r="S341" s="22">
        <v>1.56555</v>
      </c>
      <c r="T341">
        <f t="shared" si="62"/>
        <v>-4.6202098765432096</v>
      </c>
      <c r="U341">
        <f t="shared" si="63"/>
        <v>-7.2388062282716046</v>
      </c>
      <c r="X341" s="9"/>
      <c r="Y341" s="22">
        <v>-9.6740699999999999E-2</v>
      </c>
      <c r="Z341" s="22">
        <v>16.716999999999999</v>
      </c>
      <c r="AA341" s="22">
        <v>-1.2826499999999999E-2</v>
      </c>
      <c r="AB341" s="22">
        <v>331</v>
      </c>
      <c r="AC341" s="22">
        <v>-9.7198499999999993E-2</v>
      </c>
      <c r="AD341">
        <f t="shared" si="64"/>
        <v>15.835185185185185</v>
      </c>
      <c r="AE341">
        <f t="shared" si="65"/>
        <v>-1.5319068994444445</v>
      </c>
      <c r="AF341" s="9"/>
      <c r="AG341" s="22">
        <v>1.56677</v>
      </c>
      <c r="AH341" s="22">
        <v>20.072900000000001</v>
      </c>
      <c r="AI341" s="22">
        <v>4.0365599999999998E-3</v>
      </c>
      <c r="AJ341" s="22">
        <v>331</v>
      </c>
      <c r="AK341" s="22">
        <v>1.56586</v>
      </c>
      <c r="AL341">
        <f t="shared" si="66"/>
        <v>-4.9834074074074071</v>
      </c>
      <c r="AM341">
        <f t="shared" si="67"/>
        <v>-7.8078532237037033</v>
      </c>
      <c r="AP341" s="9"/>
      <c r="AQ341" s="22">
        <v>-9.6740699999999999E-2</v>
      </c>
      <c r="AR341" s="22">
        <v>25.1692</v>
      </c>
      <c r="AS341" s="22">
        <v>-1.2811299999999999E-2</v>
      </c>
      <c r="AT341" s="22">
        <v>331</v>
      </c>
      <c r="AU341" s="22">
        <v>-9.7168000000000004E-2</v>
      </c>
      <c r="AV341">
        <f t="shared" si="68"/>
        <v>15.816419753086418</v>
      </c>
      <c r="AW341">
        <f t="shared" si="69"/>
        <v>-1.5300915184074073</v>
      </c>
      <c r="AX341" s="9"/>
      <c r="AY341" s="22">
        <v>1.56677</v>
      </c>
      <c r="AZ341" s="22">
        <v>28.525099999999998</v>
      </c>
      <c r="BA341" s="22">
        <v>4.1400100000000004E-3</v>
      </c>
      <c r="BB341" s="22">
        <v>331</v>
      </c>
      <c r="BC341" s="22">
        <v>1.56586</v>
      </c>
      <c r="BD341">
        <f t="shared" si="70"/>
        <v>-5.1111234567901231</v>
      </c>
      <c r="BE341">
        <f t="shared" si="71"/>
        <v>-8.0079548983950612</v>
      </c>
    </row>
    <row r="342" spans="6:57">
      <c r="F342" s="9"/>
      <c r="G342" s="22">
        <v>-0.10177600000000001</v>
      </c>
      <c r="H342" s="22">
        <v>8.3648900000000008</v>
      </c>
      <c r="I342" s="22">
        <v>-1.2942499999999999E-2</v>
      </c>
      <c r="J342" s="22">
        <v>332</v>
      </c>
      <c r="K342" s="22">
        <v>-0.102203</v>
      </c>
      <c r="L342">
        <f t="shared" si="60"/>
        <v>15.978395061728392</v>
      </c>
      <c r="M342">
        <f t="shared" si="61"/>
        <v>-1.6262171358024688</v>
      </c>
      <c r="N342" s="9"/>
      <c r="O342" s="22">
        <v>1.5718099999999999</v>
      </c>
      <c r="P342" s="22">
        <v>11.720800000000001</v>
      </c>
      <c r="Q342" s="22">
        <v>4.0676899999999997E-3</v>
      </c>
      <c r="R342" s="22">
        <v>332</v>
      </c>
      <c r="S342" s="22">
        <v>1.57104</v>
      </c>
      <c r="T342">
        <f t="shared" si="62"/>
        <v>-5.0218395061728387</v>
      </c>
      <c r="U342">
        <f t="shared" si="63"/>
        <v>-7.8933775541975288</v>
      </c>
      <c r="X342" s="9"/>
      <c r="Y342" s="22">
        <v>-0.10177600000000001</v>
      </c>
      <c r="Z342" s="22">
        <v>16.7271</v>
      </c>
      <c r="AA342" s="22">
        <v>-1.28296E-2</v>
      </c>
      <c r="AB342" s="22">
        <v>332</v>
      </c>
      <c r="AC342" s="22">
        <v>-0.102173</v>
      </c>
      <c r="AD342">
        <f t="shared" si="64"/>
        <v>15.839012345679013</v>
      </c>
      <c r="AE342">
        <f t="shared" si="65"/>
        <v>-1.6120313204938272</v>
      </c>
      <c r="AF342" s="9"/>
      <c r="AG342" s="22">
        <v>1.5718099999999999</v>
      </c>
      <c r="AH342" s="22">
        <v>20.082999999999998</v>
      </c>
      <c r="AI342" s="22">
        <v>4.3795800000000001E-3</v>
      </c>
      <c r="AJ342" s="22">
        <v>332</v>
      </c>
      <c r="AK342" s="22">
        <v>1.57074</v>
      </c>
      <c r="AL342">
        <f t="shared" si="66"/>
        <v>-5.4068888888888891</v>
      </c>
      <c r="AM342">
        <f t="shared" si="67"/>
        <v>-8.4986020244444447</v>
      </c>
      <c r="AP342" s="9"/>
      <c r="AQ342" s="22">
        <v>-0.10177600000000001</v>
      </c>
      <c r="AR342" s="22">
        <v>25.179300000000001</v>
      </c>
      <c r="AS342" s="22">
        <v>-1.28174E-2</v>
      </c>
      <c r="AT342" s="22">
        <v>332</v>
      </c>
      <c r="AU342" s="22">
        <v>-0.10211199999999999</v>
      </c>
      <c r="AV342">
        <f t="shared" si="68"/>
        <v>15.82395061728395</v>
      </c>
      <c r="AW342">
        <f t="shared" si="69"/>
        <v>-1.6104983980246914</v>
      </c>
      <c r="AX342" s="9"/>
      <c r="AY342" s="22">
        <v>1.5718099999999999</v>
      </c>
      <c r="AZ342" s="22">
        <v>28.5352</v>
      </c>
      <c r="BA342" s="22">
        <v>4.4793699999999999E-3</v>
      </c>
      <c r="BB342" s="22">
        <v>332</v>
      </c>
      <c r="BC342" s="22">
        <v>1.57104</v>
      </c>
      <c r="BD342">
        <f t="shared" si="70"/>
        <v>-5.5300864197530855</v>
      </c>
      <c r="BE342">
        <f t="shared" si="71"/>
        <v>-8.6922451354320973</v>
      </c>
    </row>
    <row r="343" spans="6:57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7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6"/>
  <sheetViews>
    <sheetView workbookViewId="0">
      <selection activeCell="A5" sqref="A5:L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1.7685565748086083</v>
      </c>
      <c r="C3">
        <f ca="1">INDEX(INDIRECT(A3&amp;"!B11"):INDIRECT(A3&amp;"!B21"),MATCH(E3,INDIRECT(A3&amp;"!D11"):INDIRECT(A3&amp;"!D21"),0))</f>
        <v>17.931111134087292</v>
      </c>
      <c r="D3">
        <f ca="1">INDEX(INDIRECT(A3&amp;"!C11"):INDIRECT(A3&amp;"!C21"),MATCH(E3,INDIRECT(A3&amp;"!D11"):INDIRECT(A3&amp;"!D21"),0))</f>
        <v>0.76856297582748123</v>
      </c>
      <c r="E3">
        <f t="shared" ref="E3" ca="1" si="0">MAX(INDIRECT(A3&amp; "!D11"),INDIRECT(A3 &amp; "!D13"),INDIRECT(A3 &amp; "!D15"),INDIRECT(A3 &amp; "!D17"),INDIRECT(A3 &amp; "!D19"),INDIRECT(A3 &amp; "!D21"))</f>
        <v>24.372810881481481</v>
      </c>
      <c r="G3">
        <f ca="1">INDEX(INDIRECT(A3&amp;"!A12"):INDIRECT(A3&amp;"!A22"),MATCH(J3,INDIRECT(A3&amp;"!D12"):INDIRECT(A3&amp;"!D22"),0))</f>
        <v>1.758701718369031</v>
      </c>
      <c r="H3">
        <f ca="1">INDEX(INDIRECT(A3&amp;"!B12"):INDIRECT(A3&amp;"!B22"),MATCH(J3,INDIRECT(A3&amp;"!D12"):INDIRECT(A3&amp;"!D22"),0))</f>
        <v>17.851587197093128</v>
      </c>
      <c r="I3">
        <f ca="1">INDEX(INDIRECT(A3&amp;"!C12"):INDIRECT(A3&amp;"!C22"),MATCH(J3,INDIRECT(A3&amp;"!D12"):INDIRECT(A3&amp;"!D22"),0))</f>
        <v>0.74061967797915162</v>
      </c>
      <c r="J3">
        <f t="shared" ref="J3" ca="1" si="1">MAX(INDIRECT(A3&amp; "!D12"),INDIRECT(A3 &amp; "!D14"),INDIRECT(A3 &amp; "!D16"),INDIRECT(A3 &amp; "!D18"),INDIRECT(A3 &amp; "!D20"),,INDIRECT(A3 &amp; "!D22"))</f>
        <v>23.252211811111106</v>
      </c>
      <c r="L3">
        <f ca="1">INDEX(INDIRECT(A3&amp;"!E11"):INDIRECT(A3&amp;"!E21"),MATCH(E3,INDIRECT(A3&amp;"!D11"):INDIRECT(A3&amp;"!D21"),0))</f>
        <v>4.7481914442086195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1.6375080674953058</v>
      </c>
      <c r="C4">
        <f ca="1">INDEX(INDIRECT(A4&amp;"!B11"):INDIRECT(A4&amp;"!B21"),MATCH(E4,INDIRECT(A4&amp;"!D11"):INDIRECT(A4&amp;"!D21"),0))</f>
        <v>16.595594157080622</v>
      </c>
      <c r="D4">
        <f ca="1">INDEX(INDIRECT(A4&amp;"!C11"):INDIRECT(A4&amp;"!C21"),MATCH(E4,INDIRECT(A4&amp;"!D11"):INDIRECT(A4&amp;"!D21"),0))</f>
        <v>0.66192018730424063</v>
      </c>
      <c r="E4">
        <f t="shared" ref="E4" ca="1" si="2">MAX(INDIRECT(A4&amp; "!D11"),INDIRECT(A4 &amp; "!D13"),INDIRECT(A4 &amp; "!D15"),INDIRECT(A4 &amp; "!D17"),INDIRECT(A4 &amp; "!D19"),INDIRECT(A4 &amp; "!D21"))</f>
        <v>17.98795864444444</v>
      </c>
      <c r="G4">
        <f ca="1">INDEX(INDIRECT(A4&amp;"!A12"):INDIRECT(A4&amp;"!A22"),MATCH(J4,INDIRECT(A4&amp;"!D12"):INDIRECT(A4&amp;"!D22"),0))</f>
        <v>1.5996480724726179</v>
      </c>
      <c r="H4">
        <f ca="1">INDEX(INDIRECT(A4&amp;"!B12"):INDIRECT(A4&amp;"!B22"),MATCH(J4,INDIRECT(A4&amp;"!D12"):INDIRECT(A4&amp;"!D22"),0))</f>
        <v>16.502563639788086</v>
      </c>
      <c r="I4">
        <f ca="1">INDEX(INDIRECT(A4&amp;"!C12"):INDIRECT(A4&amp;"!C22"),MATCH(J4,INDIRECT(A4&amp;"!D12"):INDIRECT(A4&amp;"!D22"),0))</f>
        <v>0.64844299442832609</v>
      </c>
      <c r="J4">
        <f t="shared" ref="J4" ca="1" si="3">MAX(INDIRECT(A4&amp; "!D12"),INDIRECT(A4 &amp; "!D14"),INDIRECT(A4 &amp; "!D16"),INDIRECT(A4 &amp; "!D18"),INDIRECT(A4 &amp; "!D20"),,INDIRECT(A4 &amp; "!D22"))</f>
        <v>17.117788885185181</v>
      </c>
      <c r="L4">
        <f ca="1">INDEX(INDIRECT(A4&amp;"!E11"):INDIRECT(A4&amp;"!E21"),MATCH(E4,INDIRECT(A4&amp;"!D11"):INDIRECT(A4&amp;"!D21"),0))</f>
        <v>4.8375125630389952</v>
      </c>
    </row>
    <row r="5" spans="1:12">
      <c r="A5" t="str" cm="1">
        <f t="array" aca="1" ref="A5" ca="1">IFERROR(INDEX(MID(sheetnames,FIND("]",sheetnames)+1,255),ROWS($A$2:A5)),"")</f>
        <v>20230102T090000</v>
      </c>
      <c r="B5">
        <f ca="1">INDEX(INDIRECT(A5&amp;"!A11"):INDIRECT(A5&amp;"!A21"),MATCH(E5,INDIRECT(A5&amp;"!D11"):INDIRECT(A5&amp;"!D21"),0))</f>
        <v>1.6378780895798406</v>
      </c>
      <c r="C5">
        <f ca="1">INDEX(INDIRECT(A5&amp;"!B11"):INDIRECT(A5&amp;"!B21"),MATCH(E5,INDIRECT(A5&amp;"!D11"):INDIRECT(A5&amp;"!D21"),0))</f>
        <v>16.833703703703701</v>
      </c>
      <c r="D5">
        <f ca="1">INDEX(INDIRECT(A5&amp;"!C11"):INDIRECT(A5&amp;"!C21"),MATCH(E5,INDIRECT(A5&amp;"!D11"):INDIRECT(A5&amp;"!D21"),0))</f>
        <v>0.66855179804960729</v>
      </c>
      <c r="E5">
        <f t="shared" ref="E5" ca="1" si="4">MAX(INDIRECT(A5&amp; "!D11"),INDIRECT(A5 &amp; "!D13"),INDIRECT(A5 &amp; "!D15"),INDIRECT(A5 &amp; "!D17"),INDIRECT(A5 &amp; "!D19"),INDIRECT(A5 &amp; "!D21"))</f>
        <v>18.433012311111106</v>
      </c>
      <c r="G5">
        <f ca="1">INDEX(INDIRECT(A5&amp;"!A12"):INDIRECT(A5&amp;"!A22"),MATCH(J5,INDIRECT(A5&amp;"!D12"):INDIRECT(A5&amp;"!D22"),0))</f>
        <v>1.6039366470791565</v>
      </c>
      <c r="H5">
        <f ca="1">INDEX(INDIRECT(A5&amp;"!B12"):INDIRECT(A5&amp;"!B22"),MATCH(J5,INDIRECT(A5&amp;"!D12"):INDIRECT(A5&amp;"!D22"),0))</f>
        <v>16.859697270338902</v>
      </c>
      <c r="I5">
        <f ca="1">INDEX(INDIRECT(A5&amp;"!C12"):INDIRECT(A5&amp;"!C22"),MATCH(J5,INDIRECT(A5&amp;"!D12"):INDIRECT(A5&amp;"!D22"),0))</f>
        <v>0.63281342186532086</v>
      </c>
      <c r="J5">
        <f t="shared" ref="J5" ca="1" si="5">MAX(INDIRECT(A5&amp; "!D12"),INDIRECT(A5 &amp; "!D14"),INDIRECT(A5 &amp; "!D16"),INDIRECT(A5 &amp; "!D18"),INDIRECT(A5 &amp; "!D20"),,INDIRECT(A5 &amp; "!D22"))</f>
        <v>17.112468609876544</v>
      </c>
      <c r="L5">
        <f ca="1">INDEX(INDIRECT(A5&amp;"!E11"):INDIRECT(A5&amp;"!E21"),MATCH(E5,INDIRECT(A5&amp;"!D11"):INDIRECT(A5&amp;"!D21"),0))</f>
        <v>7.1640146436540988</v>
      </c>
    </row>
    <row r="6" spans="1:12">
      <c r="A6" t="str" cm="1">
        <f t="array" aca="1" ref="A6" ca="1">IFERROR(INDEX(MID(sheetnames,FIND("]",sheetnames)+1,255),ROWS($A$2:A6)),"")</f>
        <v>20230104T210000</v>
      </c>
      <c r="B6">
        <f ca="1">INDEX(INDIRECT(A6&amp;"!A11"):INDIRECT(A6&amp;"!A21"),MATCH(E6,INDIRECT(A6&amp;"!D11"):INDIRECT(A6&amp;"!D21"),0))</f>
        <v>1.5519242230977592</v>
      </c>
      <c r="C6">
        <f ca="1">INDEX(INDIRECT(A6&amp;"!B11"):INDIRECT(A6&amp;"!B21"),MATCH(E6,INDIRECT(A6&amp;"!D11"):INDIRECT(A6&amp;"!D21"),0))</f>
        <v>15.807088757257349</v>
      </c>
      <c r="D6">
        <f ca="1">INDEX(INDIRECT(A6&amp;"!C11"):INDIRECT(A6&amp;"!C21"),MATCH(E6,INDIRECT(A6&amp;"!D11"):INDIRECT(A6&amp;"!D21"),0))</f>
        <v>0.61195362373489715</v>
      </c>
      <c r="E6">
        <f t="shared" ref="E6:E7" ca="1" si="6">MAX(INDIRECT(A6&amp; "!D11"),INDIRECT(A6 &amp; "!D13"),INDIRECT(A6 &amp; "!D15"),INDIRECT(A6 &amp; "!D17"),INDIRECT(A6 &amp; "!D19"),INDIRECT(A6 &amp; "!D21"))</f>
        <v>15.012081535802466</v>
      </c>
      <c r="G6">
        <f ca="1">INDEX(INDIRECT(A6&amp;"!A12"):INDIRECT(A6&amp;"!A22"),MATCH(J6,INDIRECT(A6&amp;"!D12"):INDIRECT(A6&amp;"!D22"),0))</f>
        <v>1.4736020312430778</v>
      </c>
      <c r="H6">
        <f ca="1">INDEX(INDIRECT(A6&amp;"!B12"):INDIRECT(A6&amp;"!B22"),MATCH(J6,INDIRECT(A6&amp;"!D12"):INDIRECT(A6&amp;"!D22"),0))</f>
        <v>15.673325871671219</v>
      </c>
      <c r="I6">
        <f ca="1">INDEX(INDIRECT(A6&amp;"!C12"):INDIRECT(A6&amp;"!C22"),MATCH(J6,INDIRECT(A6&amp;"!D12"):INDIRECT(A6&amp;"!D22"),0))</f>
        <v>0.52714194172071505</v>
      </c>
      <c r="J6">
        <f t="shared" ref="J6:J7" ca="1" si="7">MAX(INDIRECT(A6&amp; "!D12"),INDIRECT(A6 &amp; "!D14"),INDIRECT(A6 &amp; "!D16"),INDIRECT(A6 &amp; "!D18"),INDIRECT(A6 &amp; "!D20"),,INDIRECT(A6 &amp; "!D22"))</f>
        <v>12.174999351851852</v>
      </c>
      <c r="L6">
        <f ca="1">INDEX(INDIRECT(A6&amp;"!E11"):INDIRECT(A6&amp;"!E21"),MATCH(E6,INDIRECT(A6&amp;"!D11"):INDIRECT(A6&amp;"!D21"),0))</f>
        <v>18.89865957085583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20221231T210000</vt:lpstr>
      <vt:lpstr>20230101T090000</vt:lpstr>
      <vt:lpstr>20230102T090000</vt:lpstr>
      <vt:lpstr>20230104T210000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2023-01-04T12:41:56Z</dcterms:modified>
</cp:coreProperties>
</file>